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<sst xmlns="http://schemas.openxmlformats.org/spreadsheetml/2006/main" count="215" uniqueCount="63">
  <si>
    <t xml:space="preserve">Школа</t>
  </si>
  <si>
    <t xml:space="preserve">ГБОУ  ООШ  пос. Самарский</t>
  </si>
  <si>
    <t xml:space="preserve">Утвердил:</t>
  </si>
  <si>
    <t xml:space="preserve">должность</t>
  </si>
  <si>
    <t xml:space="preserve">Директор </t>
  </si>
  <si>
    <t xml:space="preserve">Типовое примерное меню приготавливаемых блюд</t>
  </si>
  <si>
    <t xml:space="preserve">фамилия</t>
  </si>
  <si>
    <t xml:space="preserve">Сайгушева Е.А.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</si>
  <si>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</si>
  <si>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</si>
  <si>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</si>
  <si>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</si>
  <si>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</si>
  <si>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</si>
  <si>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</si>
  <si>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</si>
  <si>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</si>
  <si>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</si>
  <si>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</si>
  <si>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</si>
  <si>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</si>
  <si>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</si>
  <si>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</si>
  <si>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</si>
  <si>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</si>
  <si>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</si>
  <si>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</si>
  <si>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</si>
  <si>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</si>
  <si>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</si>
  <si>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компот из сухофруктов</t>
  </si>
  <si>
    <t xml:space="preserve">хлеб</t>
  </si>
  <si>
    <t xml:space="preserve">бутерброд со сливочным маслом</t>
  </si>
  <si>
    <t xml:space="preserve">фрукты</t>
  </si>
  <si>
    <t xml:space="preserve">яблоко</t>
  </si>
  <si>
    <t xml:space="preserve">т/к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</si>
  <si>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</si>
  <si>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</si>
  <si>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</si>
  <si>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</si>
  <si>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</si>
  <si>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</si>
  <si>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</si>
  <si>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</si>
  <si>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</si>
  <si>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</si>
  <si>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рис отварной /рыба ,тушеная в томате с овощами</t>
  </si>
  <si>
    <t xml:space="preserve">325/231</t>
  </si>
  <si>
    <t xml:space="preserve">какао с молоком</t>
  </si>
  <si>
    <t xml:space="preserve">бутерброд с маслом/сыр</t>
  </si>
  <si>
    <t xml:space="preserve">жаркое по-домашнему с курицей</t>
  </si>
  <si>
    <t xml:space="preserve">салат витаминный</t>
  </si>
  <si>
    <t xml:space="preserve">компот из свежих ягод</t>
  </si>
  <si>
    <t xml:space="preserve">бутерброд с повидлом</t>
  </si>
  <si>
    <t xml:space="preserve">каша пшеничная молочная жидкая</t>
  </si>
  <si>
    <t xml:space="preserve">салат из моркови и яблок</t>
  </si>
  <si>
    <t xml:space="preserve">компот из сухофруктов (смесь)</t>
  </si>
  <si>
    <t xml:space="preserve">пудинг из творога со сгущеным молоком</t>
  </si>
  <si>
    <t xml:space="preserve">бутерброд с сыром</t>
  </si>
  <si>
    <t xml:space="preserve">каша гречневая рассыпчатая /гуляш из говядины</t>
  </si>
  <si>
    <t xml:space="preserve">323/272</t>
  </si>
  <si>
    <t xml:space="preserve">компот из свежих плодов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</si>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</sst>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dd/mmm"/>
  </numFmts>
  <fonts count="11">
    <font>
      <sz val="11"/>
      <color rgb="FF2D2D2D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2D2D2D"/>
      <name val="Arial"/>
      <family val="2"/>
      <charset val="1"/>
    </font>
    <font>
      <b val="true"/>
      <sz val="14"/>
      <color rgb="FF4C4C4C"/>
      <name val="Arial"/>
      <family val="2"/>
      <charset val="1"/>
    </font>
    <font>
      <sz val="10"/>
      <color rgb="FF4C4C4C"/>
      <name val="Arial"/>
      <family val="2"/>
      <charset val="1"/>
    </font>
    <font>
      <i val="true"/>
      <sz val="8"/>
      <color rgb="FF2D2D2D"/>
      <name val="Arial"/>
      <family val="2"/>
      <charset val="1"/>
    </font>
    <font>
      <b val="true"/>
      <sz val="8"/>
      <color rgb="FF2D2D2D"/>
      <name val="Arial"/>
      <family val="2"/>
      <charset val="1"/>
    </font>
    <font>
      <i val="true"/>
      <sz val="11"/>
      <color rgb="FF2D2D2D"/>
      <name val="Calibri"/>
      <family val="2"/>
      <charset val="1"/>
    </font>
    <font>
      <b val="true"/>
      <sz val="10"/>
      <color rgb="FF2D2D2D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queued/a/6/7/Downloads/&#1057;&#1072;&#1084;&#1072;&#1088;&#1089;&#1082;&#1080;&#1081;%20&#1096;&#1082;&#1086;&#1083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макаронные изделия отварные с маслом /гуляш из говядины</v>
          </cell>
          <cell r="F25">
            <v>240</v>
          </cell>
          <cell r="G25">
            <v>12</v>
          </cell>
          <cell r="H25">
            <v>8</v>
          </cell>
          <cell r="I25">
            <v>51</v>
          </cell>
          <cell r="J25">
            <v>272</v>
          </cell>
          <cell r="K25" t="str">
            <v>205/272</v>
          </cell>
        </row>
        <row r="27">
          <cell r="E27" t="str">
            <v>кофейный напиток с молоком</v>
          </cell>
          <cell r="F27">
            <v>180</v>
          </cell>
          <cell r="G27">
            <v>2</v>
          </cell>
          <cell r="H27">
            <v>2</v>
          </cell>
          <cell r="I27">
            <v>10</v>
          </cell>
          <cell r="J27">
            <v>59</v>
          </cell>
          <cell r="K27">
            <v>395</v>
          </cell>
        </row>
        <row r="28">
          <cell r="E28" t="str">
            <v>бутерброд с маслом /сыр</v>
          </cell>
          <cell r="F28">
            <v>80</v>
          </cell>
          <cell r="G28">
            <v>5</v>
          </cell>
          <cell r="H28">
            <v>9</v>
          </cell>
          <cell r="I28">
            <v>20</v>
          </cell>
          <cell r="J28">
            <v>265</v>
          </cell>
        </row>
        <row r="44">
          <cell r="E44" t="str">
            <v>каша молочная «Дружба»</v>
          </cell>
          <cell r="F44">
            <v>180</v>
          </cell>
          <cell r="G44">
            <v>6</v>
          </cell>
          <cell r="H44">
            <v>6</v>
          </cell>
          <cell r="I44">
            <v>13</v>
          </cell>
          <cell r="J44">
            <v>203</v>
          </cell>
          <cell r="K44">
            <v>190</v>
          </cell>
        </row>
        <row r="45">
          <cell r="E45" t="str">
            <v>йогурт фруктовый</v>
          </cell>
          <cell r="F45">
            <v>110</v>
          </cell>
          <cell r="G45">
            <v>6</v>
          </cell>
          <cell r="H45">
            <v>3</v>
          </cell>
          <cell r="I45">
            <v>4</v>
          </cell>
          <cell r="J45">
            <v>62</v>
          </cell>
          <cell r="K45" t="str">
            <v>т/к</v>
          </cell>
        </row>
        <row r="46">
          <cell r="E46" t="str">
            <v>чай с лимоном</v>
          </cell>
          <cell r="F46">
            <v>180</v>
          </cell>
          <cell r="G46">
            <v>0</v>
          </cell>
          <cell r="H46">
            <v>0</v>
          </cell>
          <cell r="I46">
            <v>8</v>
          </cell>
          <cell r="J46">
            <v>36</v>
          </cell>
          <cell r="K46">
            <v>337</v>
          </cell>
        </row>
        <row r="47">
          <cell r="E47" t="str">
            <v>бутерброд со сливочным маслом</v>
          </cell>
          <cell r="F47">
            <v>60</v>
          </cell>
          <cell r="G47">
            <v>3</v>
          </cell>
          <cell r="H47">
            <v>9</v>
          </cell>
          <cell r="I47">
            <v>58</v>
          </cell>
          <cell r="J47">
            <v>245</v>
          </cell>
          <cell r="K47">
            <v>1</v>
          </cell>
        </row>
        <row r="49">
          <cell r="L49">
            <v>67.8</v>
          </cell>
        </row>
        <row r="120">
          <cell r="E120" t="str">
            <v>макаронные изделия отварные /котлеты рубленные из птицы</v>
          </cell>
          <cell r="F120">
            <v>240</v>
          </cell>
          <cell r="G120">
            <v>16</v>
          </cell>
          <cell r="H120">
            <v>19</v>
          </cell>
          <cell r="I120">
            <v>48</v>
          </cell>
          <cell r="J120">
            <v>424</v>
          </cell>
          <cell r="K120" t="str">
            <v>205/314</v>
          </cell>
        </row>
        <row r="122">
          <cell r="E122" t="str">
            <v>чай с сахаром</v>
          </cell>
          <cell r="F122">
            <v>180</v>
          </cell>
          <cell r="G122">
            <v>0</v>
          </cell>
          <cell r="H122">
            <v>0</v>
          </cell>
          <cell r="I122">
            <v>12</v>
          </cell>
          <cell r="J122">
            <v>38</v>
          </cell>
          <cell r="K122">
            <v>376</v>
          </cell>
        </row>
        <row r="123">
          <cell r="E123" t="str">
            <v>бутерброд с джемом</v>
          </cell>
          <cell r="F123">
            <v>80</v>
          </cell>
          <cell r="G123">
            <v>3</v>
          </cell>
          <cell r="H123">
            <v>0</v>
          </cell>
          <cell r="I123">
            <v>22</v>
          </cell>
          <cell r="J123">
            <v>120</v>
          </cell>
        </row>
        <row r="124">
          <cell r="K124">
            <v>2</v>
          </cell>
        </row>
        <row r="125">
          <cell r="L125">
            <v>67.8</v>
          </cell>
        </row>
        <row r="158">
          <cell r="E158" t="str">
            <v>картофельное пюре /курица ,запеченная в соусе</v>
          </cell>
          <cell r="F158">
            <v>240</v>
          </cell>
          <cell r="G158">
            <v>13</v>
          </cell>
          <cell r="H158">
            <v>10</v>
          </cell>
          <cell r="I158">
            <v>44</v>
          </cell>
          <cell r="J158">
            <v>305</v>
          </cell>
          <cell r="K158" t="str">
            <v>335/312</v>
          </cell>
        </row>
        <row r="160">
          <cell r="E160" t="str">
            <v>напиток из лимонов</v>
          </cell>
          <cell r="F160">
            <v>180</v>
          </cell>
          <cell r="G160">
            <v>0</v>
          </cell>
          <cell r="H160">
            <v>0</v>
          </cell>
          <cell r="I160">
            <v>14</v>
          </cell>
          <cell r="J160">
            <v>34</v>
          </cell>
        </row>
        <row r="161">
          <cell r="E161" t="str">
            <v>бутерброд с маслом/сыр</v>
          </cell>
          <cell r="F161">
            <v>80</v>
          </cell>
          <cell r="G161">
            <v>5</v>
          </cell>
          <cell r="H161">
            <v>9</v>
          </cell>
          <cell r="I161">
            <v>20</v>
          </cell>
          <cell r="J161">
            <v>245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28"/>
    <col collapsed="false" customWidth="true" hidden="false" outlineLevel="0" max="7" min="7" style="1" width="9.99"/>
    <col collapsed="false" customWidth="true" hidden="false" outlineLevel="0" max="8" min="8" style="1" width="7.56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9.99"/>
    <col collapsed="false" customWidth="false" hidden="false" outlineLevel="0" max="257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29</v>
      </c>
      <c r="I3" s="10" t="n">
        <v>1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12.75" hidden="false" customHeight="false" outlineLevel="0" collapsed="false">
      <c r="A5" s="14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2.7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180</v>
      </c>
      <c r="G6" s="22" t="n">
        <v>13</v>
      </c>
      <c r="H6" s="22" t="n">
        <v>10</v>
      </c>
      <c r="I6" s="22" t="n">
        <v>5</v>
      </c>
      <c r="J6" s="22" t="n">
        <v>198</v>
      </c>
      <c r="K6" s="23" t="n">
        <v>214</v>
      </c>
      <c r="L6" s="22"/>
    </row>
    <row r="7" customFormat="false" ht="12.75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2.75" hidden="false" customHeight="false" outlineLevel="0" collapsed="false">
      <c r="A8" s="24"/>
      <c r="B8" s="25"/>
      <c r="C8" s="26"/>
      <c r="D8" s="31" t="s">
        <v>29</v>
      </c>
      <c r="E8" s="28" t="s">
        <v>30</v>
      </c>
      <c r="F8" s="29" t="n">
        <v>180</v>
      </c>
      <c r="G8" s="29" t="n">
        <v>0</v>
      </c>
      <c r="H8" s="29" t="n">
        <v>0</v>
      </c>
      <c r="I8" s="29" t="n">
        <v>10</v>
      </c>
      <c r="J8" s="29" t="n">
        <v>39</v>
      </c>
      <c r="K8" s="30" t="n">
        <v>349</v>
      </c>
      <c r="L8" s="29"/>
    </row>
    <row r="9" customFormat="false" ht="12.75" hidden="false" customHeight="false" outlineLevel="0" collapsed="false">
      <c r="A9" s="24"/>
      <c r="B9" s="25"/>
      <c r="C9" s="26"/>
      <c r="D9" s="31" t="s">
        <v>31</v>
      </c>
      <c r="E9" s="28" t="s">
        <v>32</v>
      </c>
      <c r="F9" s="29" t="n">
        <v>60</v>
      </c>
      <c r="G9" s="29" t="n">
        <v>3</v>
      </c>
      <c r="H9" s="29" t="n">
        <v>9</v>
      </c>
      <c r="I9" s="29" t="n">
        <v>58</v>
      </c>
      <c r="J9" s="29" t="n">
        <v>245</v>
      </c>
      <c r="K9" s="30" t="n">
        <v>1</v>
      </c>
      <c r="L9" s="29"/>
    </row>
    <row r="10" customFormat="false" ht="12.75" hidden="false" customHeight="false" outlineLevel="0" collapsed="false">
      <c r="A10" s="24"/>
      <c r="B10" s="25"/>
      <c r="C10" s="26"/>
      <c r="D10" s="31" t="s">
        <v>33</v>
      </c>
      <c r="E10" s="28" t="s">
        <v>34</v>
      </c>
      <c r="F10" s="29" t="n">
        <v>100</v>
      </c>
      <c r="G10" s="29" t="n">
        <v>0</v>
      </c>
      <c r="H10" s="29" t="n">
        <v>0</v>
      </c>
      <c r="I10" s="29" t="n">
        <v>10</v>
      </c>
      <c r="J10" s="29" t="n">
        <v>47</v>
      </c>
      <c r="K10" s="30" t="s">
        <v>35</v>
      </c>
      <c r="L10" s="29"/>
    </row>
    <row r="11" customFormat="false" ht="12.75" hidden="false" customHeight="false" outlineLevel="0" collapsed="false">
      <c r="A11" s="24"/>
      <c r="B11" s="25"/>
      <c r="C11" s="26"/>
      <c r="D11" s="32"/>
      <c r="E11" s="28"/>
      <c r="F11" s="29"/>
      <c r="G11" s="29"/>
      <c r="H11" s="29"/>
      <c r="I11" s="29"/>
      <c r="J11" s="29"/>
      <c r="K11" s="30"/>
      <c r="L11" s="29"/>
    </row>
    <row r="12" customFormat="false" ht="12.75" hidden="false" customHeight="false" outlineLevel="0" collapsed="false">
      <c r="A12" s="24"/>
      <c r="B12" s="25"/>
      <c r="C12" s="26"/>
      <c r="D12" s="32"/>
      <c r="E12" s="28"/>
      <c r="F12" s="29"/>
      <c r="G12" s="29"/>
      <c r="H12" s="29"/>
      <c r="I12" s="29"/>
      <c r="J12" s="29"/>
      <c r="K12" s="30"/>
      <c r="L12" s="29" t="n">
        <v>67.8</v>
      </c>
    </row>
    <row r="13" customFormat="false" ht="12.75" hidden="false" customHeight="false" outlineLevel="0" collapsed="false">
      <c r="A13" s="33"/>
      <c r="B13" s="34"/>
      <c r="C13" s="35"/>
      <c r="D13" s="36" t="s">
        <v>36</v>
      </c>
      <c r="E13" s="37"/>
      <c r="F13" s="38" t="n">
        <f aca="false">SUM(F6:F12)</f>
        <v>520</v>
      </c>
      <c r="G13" s="38" t="n">
        <f aca="false">SUM(G6:G12)</f>
        <v>16</v>
      </c>
      <c r="H13" s="38" t="n">
        <f aca="false">SUM(H6:H12)</f>
        <v>19</v>
      </c>
      <c r="I13" s="38" t="n">
        <f aca="false">SUM(I6:I12)</f>
        <v>83</v>
      </c>
      <c r="J13" s="38" t="n">
        <f aca="false">SUM(J6:J12)</f>
        <v>529</v>
      </c>
      <c r="K13" s="39"/>
      <c r="L13" s="38" t="n">
        <f aca="false">SUM(L6:L12)</f>
        <v>67.8</v>
      </c>
    </row>
    <row r="14" customFormat="false" ht="12.7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37</v>
      </c>
      <c r="D14" s="31" t="s">
        <v>38</v>
      </c>
      <c r="E14" s="28"/>
      <c r="F14" s="29"/>
      <c r="G14" s="29"/>
      <c r="H14" s="29"/>
      <c r="I14" s="29"/>
      <c r="J14" s="29"/>
      <c r="K14" s="30"/>
      <c r="L14" s="29"/>
    </row>
    <row r="15" customFormat="false" ht="12.75" hidden="false" customHeight="false" outlineLevel="0" collapsed="false">
      <c r="A15" s="24"/>
      <c r="B15" s="25"/>
      <c r="C15" s="26"/>
      <c r="D15" s="31" t="s">
        <v>39</v>
      </c>
      <c r="E15" s="28"/>
      <c r="F15" s="29"/>
      <c r="G15" s="29"/>
      <c r="H15" s="29"/>
      <c r="I15" s="29"/>
      <c r="J15" s="29"/>
      <c r="K15" s="30"/>
      <c r="L15" s="29"/>
    </row>
    <row r="16" customFormat="false" ht="12.75" hidden="false" customHeight="false" outlineLevel="0" collapsed="false">
      <c r="A16" s="24"/>
      <c r="B16" s="25"/>
      <c r="C16" s="26"/>
      <c r="D16" s="31" t="s">
        <v>40</v>
      </c>
      <c r="E16" s="28"/>
      <c r="F16" s="29"/>
      <c r="G16" s="29"/>
      <c r="H16" s="29"/>
      <c r="I16" s="29"/>
      <c r="J16" s="29"/>
      <c r="K16" s="30"/>
      <c r="L16" s="29"/>
    </row>
    <row r="17" customFormat="false" ht="12.75" hidden="false" customHeight="false" outlineLevel="0" collapsed="false">
      <c r="A17" s="24"/>
      <c r="B17" s="25"/>
      <c r="C17" s="26"/>
      <c r="D17" s="31" t="s">
        <v>41</v>
      </c>
      <c r="E17" s="28"/>
      <c r="F17" s="29"/>
      <c r="G17" s="29"/>
      <c r="H17" s="29"/>
      <c r="I17" s="29"/>
      <c r="J17" s="29"/>
      <c r="K17" s="30"/>
      <c r="L17" s="29"/>
    </row>
    <row r="18" customFormat="false" ht="12.75" hidden="false" customHeight="false" outlineLevel="0" collapsed="false">
      <c r="A18" s="24"/>
      <c r="B18" s="25"/>
      <c r="C18" s="26"/>
      <c r="D18" s="31" t="s">
        <v>42</v>
      </c>
      <c r="E18" s="28"/>
      <c r="F18" s="29"/>
      <c r="G18" s="29"/>
      <c r="H18" s="29"/>
      <c r="I18" s="29"/>
      <c r="J18" s="29"/>
      <c r="K18" s="30"/>
      <c r="L18" s="29"/>
    </row>
    <row r="19" customFormat="false" ht="12.75" hidden="false" customHeight="false" outlineLevel="0" collapsed="false">
      <c r="A19" s="24"/>
      <c r="B19" s="25"/>
      <c r="C19" s="26"/>
      <c r="D19" s="31" t="s">
        <v>43</v>
      </c>
      <c r="E19" s="28"/>
      <c r="F19" s="29"/>
      <c r="G19" s="29"/>
      <c r="H19" s="29"/>
      <c r="I19" s="29"/>
      <c r="J19" s="29"/>
      <c r="K19" s="30"/>
      <c r="L19" s="29"/>
    </row>
    <row r="20" customFormat="false" ht="12.75" hidden="false" customHeight="false" outlineLevel="0" collapsed="false">
      <c r="A20" s="24"/>
      <c r="B20" s="25"/>
      <c r="C20" s="26"/>
      <c r="D20" s="31" t="s">
        <v>44</v>
      </c>
      <c r="E20" s="28"/>
      <c r="F20" s="29"/>
      <c r="G20" s="29"/>
      <c r="H20" s="29"/>
      <c r="I20" s="29"/>
      <c r="J20" s="29"/>
      <c r="K20" s="30"/>
      <c r="L20" s="29"/>
    </row>
    <row r="21" customFormat="false" ht="12.75" hidden="false" customHeight="false" outlineLevel="0" collapsed="false">
      <c r="A21" s="24"/>
      <c r="B21" s="25"/>
      <c r="C21" s="26"/>
      <c r="D21" s="32"/>
      <c r="E21" s="28"/>
      <c r="F21" s="29"/>
      <c r="G21" s="29"/>
      <c r="H21" s="29"/>
      <c r="I21" s="29"/>
      <c r="J21" s="29"/>
      <c r="K21" s="30"/>
      <c r="L21" s="29"/>
    </row>
    <row r="22" customFormat="false" ht="12.75" hidden="false" customHeight="false" outlineLevel="0" collapsed="false">
      <c r="A22" s="24"/>
      <c r="B22" s="25"/>
      <c r="C22" s="26"/>
      <c r="D22" s="32"/>
      <c r="E22" s="28"/>
      <c r="F22" s="29"/>
      <c r="G22" s="29"/>
      <c r="H22" s="29"/>
      <c r="I22" s="29"/>
      <c r="J22" s="29"/>
      <c r="K22" s="30"/>
      <c r="L22" s="29"/>
    </row>
    <row r="23" customFormat="false" ht="12.75" hidden="false" customHeight="false" outlineLevel="0" collapsed="false">
      <c r="A23" s="33"/>
      <c r="B23" s="34"/>
      <c r="C23" s="35"/>
      <c r="D23" s="36" t="s">
        <v>36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45</v>
      </c>
      <c r="D24" s="45"/>
      <c r="E24" s="46"/>
      <c r="F24" s="47" t="n">
        <f aca="false">F13+F23</f>
        <v>520</v>
      </c>
      <c r="G24" s="47" t="n">
        <f aca="false">G13+G23</f>
        <v>16</v>
      </c>
      <c r="H24" s="47" t="n">
        <f aca="false">H13+H23</f>
        <v>19</v>
      </c>
      <c r="I24" s="47" t="n">
        <f aca="false">I13+I23</f>
        <v>83</v>
      </c>
      <c r="J24" s="47" t="n">
        <f aca="false">J13+J23</f>
        <v>529</v>
      </c>
      <c r="K24" s="47"/>
      <c r="L24" s="47" t="n">
        <f aca="false">L13+L23</f>
        <v>67.8</v>
      </c>
    </row>
    <row r="25" customFormat="false" ht="12.75" hidden="false" customHeight="false" outlineLevel="0" collapsed="false">
      <c r="A25" s="48" t="n">
        <v>1</v>
      </c>
      <c r="B25" s="25" t="n">
        <v>2</v>
      </c>
      <c r="C25" s="19" t="s">
        <v>26</v>
      </c>
      <c r="D25" s="20" t="s">
        <v>27</v>
      </c>
      <c r="E25" s="21" t="str">
        <f aca="false">[1]Лист1!E158</f>
        <v>картофельное пюре /курица ,запеченная в соусе</v>
      </c>
      <c r="F25" s="22" t="n">
        <f aca="false">[1]Лист1!F158</f>
        <v>240</v>
      </c>
      <c r="G25" s="22" t="n">
        <f aca="false">[1]Лист1!G158</f>
        <v>13</v>
      </c>
      <c r="H25" s="22" t="n">
        <f aca="false">[1]Лист1!H158</f>
        <v>10</v>
      </c>
      <c r="I25" s="22" t="n">
        <f aca="false">[1]Лист1!I158</f>
        <v>44</v>
      </c>
      <c r="J25" s="22" t="n">
        <f aca="false">[1]Лист1!J158</f>
        <v>305</v>
      </c>
      <c r="K25" s="23" t="str">
        <f aca="false">[1]Лист1!K158</f>
        <v>335/312</v>
      </c>
      <c r="L25" s="22"/>
    </row>
    <row r="26" customFormat="false" ht="12.75" hidden="false" customHeight="false" outlineLevel="0" collapsed="false">
      <c r="A26" s="48"/>
      <c r="B26" s="25"/>
      <c r="C26" s="26"/>
      <c r="D26" s="27"/>
      <c r="E26" s="28" t="n">
        <f aca="false">[1]Лист1!E159</f>
        <v>0</v>
      </c>
      <c r="F26" s="29" t="n">
        <f aca="false">[1]Лист1!F159</f>
        <v>0</v>
      </c>
      <c r="G26" s="29" t="n">
        <f aca="false">[1]Лист1!G159</f>
        <v>0</v>
      </c>
      <c r="H26" s="29" t="n">
        <f aca="false">[1]Лист1!H159</f>
        <v>0</v>
      </c>
      <c r="I26" s="29" t="n">
        <f aca="false">[1]Лист1!I159</f>
        <v>0</v>
      </c>
      <c r="J26" s="29" t="n">
        <f aca="false">[1]Лист1!J159</f>
        <v>0</v>
      </c>
      <c r="K26" s="30" t="n">
        <f aca="false">[1]Лист1!K159</f>
        <v>0</v>
      </c>
      <c r="L26" s="29"/>
    </row>
    <row r="27" customFormat="false" ht="12.75" hidden="false" customHeight="false" outlineLevel="0" collapsed="false">
      <c r="A27" s="48"/>
      <c r="B27" s="25"/>
      <c r="C27" s="26"/>
      <c r="D27" s="31" t="s">
        <v>29</v>
      </c>
      <c r="E27" s="28" t="str">
        <f aca="false">[1]Лист1!E160</f>
        <v>напиток из лимонов</v>
      </c>
      <c r="F27" s="29" t="n">
        <f aca="false">[1]Лист1!F160</f>
        <v>180</v>
      </c>
      <c r="G27" s="29" t="n">
        <f aca="false">[1]Лист1!G160</f>
        <v>0</v>
      </c>
      <c r="H27" s="29" t="n">
        <f aca="false">[1]Лист1!H160</f>
        <v>0</v>
      </c>
      <c r="I27" s="29" t="n">
        <f aca="false">[1]Лист1!I160</f>
        <v>14</v>
      </c>
      <c r="J27" s="29" t="n">
        <f aca="false">[1]Лист1!J160</f>
        <v>34</v>
      </c>
      <c r="K27" s="30" t="n">
        <f aca="false">[1]Лист1!K160</f>
        <v>0</v>
      </c>
      <c r="L27" s="29"/>
    </row>
    <row r="28" customFormat="false" ht="12.75" hidden="false" customHeight="false" outlineLevel="0" collapsed="false">
      <c r="A28" s="48"/>
      <c r="B28" s="25"/>
      <c r="C28" s="26"/>
      <c r="D28" s="31" t="s">
        <v>31</v>
      </c>
      <c r="E28" s="28" t="str">
        <f aca="false">[1]Лист1!E161</f>
        <v>бутерброд с маслом/сыр</v>
      </c>
      <c r="F28" s="29" t="n">
        <f aca="false">[1]Лист1!F161</f>
        <v>80</v>
      </c>
      <c r="G28" s="29" t="n">
        <f aca="false">[1]Лист1!G161</f>
        <v>5</v>
      </c>
      <c r="H28" s="29" t="n">
        <f aca="false">[1]Лист1!H161</f>
        <v>9</v>
      </c>
      <c r="I28" s="29" t="n">
        <f aca="false">[1]Лист1!I161</f>
        <v>20</v>
      </c>
      <c r="J28" s="29" t="n">
        <f aca="false">[1]Лист1!J161</f>
        <v>245</v>
      </c>
      <c r="K28" s="30" t="n">
        <f aca="false">[1]Лист1!K161</f>
        <v>0</v>
      </c>
      <c r="L28" s="29"/>
    </row>
    <row r="29" customFormat="false" ht="12.75" hidden="false" customHeight="false" outlineLevel="0" collapsed="false">
      <c r="A29" s="48"/>
      <c r="B29" s="25"/>
      <c r="C29" s="26"/>
      <c r="D29" s="31" t="s">
        <v>33</v>
      </c>
      <c r="E29" s="28" t="n">
        <f aca="false">[1]Лист1!E162</f>
        <v>0</v>
      </c>
      <c r="F29" s="29" t="n">
        <f aca="false">[1]Лист1!F162</f>
        <v>0</v>
      </c>
      <c r="G29" s="29" t="n">
        <f aca="false">[1]Лист1!G162</f>
        <v>0</v>
      </c>
      <c r="H29" s="29" t="n">
        <f aca="false">[1]Лист1!H162</f>
        <v>0</v>
      </c>
      <c r="I29" s="29" t="n">
        <f aca="false">[1]Лист1!I162</f>
        <v>0</v>
      </c>
      <c r="J29" s="29" t="n">
        <f aca="false">[1]Лист1!J162</f>
        <v>0</v>
      </c>
      <c r="K29" s="30" t="n">
        <f aca="false">[1]Лист1!K162</f>
        <v>0</v>
      </c>
      <c r="L29" s="29"/>
    </row>
    <row r="30" customFormat="false" ht="12.75" hidden="false" customHeight="false" outlineLevel="0" collapsed="false">
      <c r="A30" s="48"/>
      <c r="B30" s="25"/>
      <c r="C30" s="26"/>
      <c r="D30" s="32"/>
      <c r="E30" s="28"/>
      <c r="F30" s="29"/>
      <c r="G30" s="29"/>
      <c r="H30" s="29"/>
      <c r="I30" s="29"/>
      <c r="J30" s="29"/>
      <c r="K30" s="49"/>
      <c r="L30" s="29"/>
    </row>
    <row r="31" customFormat="false" ht="12.75" hidden="false" customHeight="false" outlineLevel="0" collapsed="false">
      <c r="A31" s="48"/>
      <c r="B31" s="25"/>
      <c r="C31" s="26"/>
      <c r="D31" s="32"/>
      <c r="E31" s="28"/>
      <c r="F31" s="29"/>
      <c r="G31" s="29"/>
      <c r="H31" s="29"/>
      <c r="I31" s="29"/>
      <c r="J31" s="29"/>
      <c r="K31" s="30"/>
      <c r="L31" s="29" t="n">
        <v>67.8</v>
      </c>
    </row>
    <row r="32" customFormat="false" ht="12.75" hidden="false" customHeight="false" outlineLevel="0" collapsed="false">
      <c r="A32" s="50"/>
      <c r="B32" s="34"/>
      <c r="C32" s="35"/>
      <c r="D32" s="36" t="s">
        <v>36</v>
      </c>
      <c r="E32" s="37"/>
      <c r="F32" s="38" t="n">
        <f aca="false">SUM(F25:F31)</f>
        <v>500</v>
      </c>
      <c r="G32" s="38" t="n">
        <f aca="false">SUM(G25:G31)</f>
        <v>18</v>
      </c>
      <c r="H32" s="38" t="n">
        <f aca="false">SUM(H25:H31)</f>
        <v>19</v>
      </c>
      <c r="I32" s="38" t="n">
        <f aca="false">SUM(I25:I31)</f>
        <v>78</v>
      </c>
      <c r="J32" s="38" t="n">
        <f aca="false">SUM(J25:J31)</f>
        <v>584</v>
      </c>
      <c r="K32" s="39"/>
      <c r="L32" s="38" t="n">
        <f aca="false">SUM(L25:L31)</f>
        <v>67.8</v>
      </c>
    </row>
    <row r="33" customFormat="false" ht="12.7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37</v>
      </c>
      <c r="D33" s="31" t="s">
        <v>38</v>
      </c>
      <c r="E33" s="28"/>
      <c r="F33" s="29"/>
      <c r="G33" s="29"/>
      <c r="H33" s="29"/>
      <c r="I33" s="29"/>
      <c r="J33" s="29"/>
      <c r="K33" s="30"/>
      <c r="L33" s="29"/>
    </row>
    <row r="34" customFormat="false" ht="12.75" hidden="false" customHeight="false" outlineLevel="0" collapsed="false">
      <c r="A34" s="48"/>
      <c r="B34" s="25"/>
      <c r="C34" s="26"/>
      <c r="D34" s="31" t="s">
        <v>39</v>
      </c>
      <c r="E34" s="28"/>
      <c r="F34" s="29"/>
      <c r="G34" s="29"/>
      <c r="H34" s="29"/>
      <c r="I34" s="29"/>
      <c r="J34" s="29"/>
      <c r="K34" s="30"/>
      <c r="L34" s="29"/>
    </row>
    <row r="35" customFormat="false" ht="12.75" hidden="false" customHeight="false" outlineLevel="0" collapsed="false">
      <c r="A35" s="48"/>
      <c r="B35" s="25"/>
      <c r="C35" s="26"/>
      <c r="D35" s="31" t="s">
        <v>40</v>
      </c>
      <c r="E35" s="28"/>
      <c r="F35" s="29"/>
      <c r="G35" s="29"/>
      <c r="H35" s="29"/>
      <c r="I35" s="29"/>
      <c r="J35" s="29"/>
      <c r="K35" s="30"/>
      <c r="L35" s="29"/>
    </row>
    <row r="36" customFormat="false" ht="12.75" hidden="false" customHeight="false" outlineLevel="0" collapsed="false">
      <c r="A36" s="48"/>
      <c r="B36" s="25"/>
      <c r="C36" s="26"/>
      <c r="D36" s="31" t="s">
        <v>41</v>
      </c>
      <c r="E36" s="28"/>
      <c r="F36" s="29"/>
      <c r="G36" s="29"/>
      <c r="H36" s="29"/>
      <c r="I36" s="29"/>
      <c r="J36" s="29"/>
      <c r="K36" s="30"/>
      <c r="L36" s="29"/>
    </row>
    <row r="37" customFormat="false" ht="12.75" hidden="false" customHeight="false" outlineLevel="0" collapsed="false">
      <c r="A37" s="48"/>
      <c r="B37" s="25"/>
      <c r="C37" s="26"/>
      <c r="D37" s="31" t="s">
        <v>42</v>
      </c>
      <c r="E37" s="28"/>
      <c r="F37" s="29"/>
      <c r="G37" s="29"/>
      <c r="H37" s="29"/>
      <c r="I37" s="29"/>
      <c r="J37" s="29"/>
      <c r="K37" s="30"/>
      <c r="L37" s="29"/>
    </row>
    <row r="38" customFormat="false" ht="12.75" hidden="false" customHeight="false" outlineLevel="0" collapsed="false">
      <c r="A38" s="48"/>
      <c r="B38" s="25"/>
      <c r="C38" s="26"/>
      <c r="D38" s="31" t="s">
        <v>43</v>
      </c>
      <c r="E38" s="28"/>
      <c r="F38" s="29"/>
      <c r="G38" s="29"/>
      <c r="H38" s="29"/>
      <c r="I38" s="29"/>
      <c r="J38" s="29"/>
      <c r="K38" s="30"/>
      <c r="L38" s="29"/>
    </row>
    <row r="39" customFormat="false" ht="12.75" hidden="false" customHeight="false" outlineLevel="0" collapsed="false">
      <c r="A39" s="48"/>
      <c r="B39" s="25"/>
      <c r="C39" s="26"/>
      <c r="D39" s="31" t="s">
        <v>44</v>
      </c>
      <c r="E39" s="28"/>
      <c r="F39" s="29"/>
      <c r="G39" s="29"/>
      <c r="H39" s="29"/>
      <c r="I39" s="29"/>
      <c r="J39" s="29"/>
      <c r="K39" s="30"/>
      <c r="L39" s="29"/>
    </row>
    <row r="40" customFormat="false" ht="12.75" hidden="false" customHeight="false" outlineLevel="0" collapsed="false">
      <c r="A40" s="48"/>
      <c r="B40" s="25"/>
      <c r="C40" s="26"/>
      <c r="D40" s="32"/>
      <c r="E40" s="28"/>
      <c r="F40" s="29"/>
      <c r="G40" s="29"/>
      <c r="H40" s="29"/>
      <c r="I40" s="29"/>
      <c r="J40" s="29"/>
      <c r="K40" s="30"/>
      <c r="L40" s="29"/>
    </row>
    <row r="41" customFormat="false" ht="12.75" hidden="false" customHeight="false" outlineLevel="0" collapsed="false">
      <c r="A41" s="48"/>
      <c r="B41" s="25"/>
      <c r="C41" s="26"/>
      <c r="D41" s="32"/>
      <c r="E41" s="28"/>
      <c r="F41" s="29"/>
      <c r="G41" s="29"/>
      <c r="H41" s="29"/>
      <c r="I41" s="29"/>
      <c r="J41" s="29"/>
      <c r="K41" s="30"/>
      <c r="L41" s="29"/>
    </row>
    <row r="42" customFormat="false" ht="12.75" hidden="false" customHeight="false" outlineLevel="0" collapsed="false">
      <c r="A42" s="50"/>
      <c r="B42" s="34"/>
      <c r="C42" s="35"/>
      <c r="D42" s="36" t="s">
        <v>36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5" t="s">
        <v>45</v>
      </c>
      <c r="D43" s="45"/>
      <c r="E43" s="46"/>
      <c r="F43" s="47" t="n">
        <f aca="false">F32+F42</f>
        <v>500</v>
      </c>
      <c r="G43" s="47" t="n">
        <f aca="false">G32+G42</f>
        <v>18</v>
      </c>
      <c r="H43" s="47" t="n">
        <f aca="false">H32+H42</f>
        <v>19</v>
      </c>
      <c r="I43" s="47" t="n">
        <f aca="false">I32+I42</f>
        <v>78</v>
      </c>
      <c r="J43" s="47" t="n">
        <f aca="false">J32+J42</f>
        <v>584</v>
      </c>
      <c r="K43" s="47"/>
      <c r="L43" s="47" t="n">
        <f aca="false">L32+L42</f>
        <v>67.8</v>
      </c>
    </row>
    <row r="44" customFormat="false" ht="12.7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 t="str">
        <f aca="false">[1]Лист1!E120</f>
        <v>макаронные изделия отварные /котлеты рубленные из птицы</v>
      </c>
      <c r="F44" s="22" t="n">
        <f aca="false">[1]Лист1!F120</f>
        <v>240</v>
      </c>
      <c r="G44" s="22" t="n">
        <f aca="false">[1]Лист1!G120</f>
        <v>16</v>
      </c>
      <c r="H44" s="22" t="n">
        <f aca="false">[1]Лист1!H120</f>
        <v>19</v>
      </c>
      <c r="I44" s="22" t="n">
        <f aca="false">[1]Лист1!I120</f>
        <v>48</v>
      </c>
      <c r="J44" s="22" t="n">
        <f aca="false">[1]Лист1!J120</f>
        <v>424</v>
      </c>
      <c r="K44" s="23" t="str">
        <f aca="false">[1]Лист1!K120</f>
        <v>205/314</v>
      </c>
      <c r="L44" s="22" t="n">
        <f aca="false">[1]Лист1!L120</f>
        <v>0</v>
      </c>
    </row>
    <row r="45" customFormat="false" ht="12.75" hidden="false" customHeight="false" outlineLevel="0" collapsed="false">
      <c r="A45" s="24"/>
      <c r="B45" s="25"/>
      <c r="C45" s="26"/>
      <c r="D45" s="32"/>
      <c r="E45" s="28" t="n">
        <f aca="false">[1]Лист1!E121</f>
        <v>0</v>
      </c>
      <c r="F45" s="29" t="n">
        <f aca="false">[1]Лист1!F121</f>
        <v>0</v>
      </c>
      <c r="G45" s="29" t="n">
        <f aca="false">[1]Лист1!G121</f>
        <v>0</v>
      </c>
      <c r="H45" s="29" t="n">
        <f aca="false">[1]Лист1!H121</f>
        <v>0</v>
      </c>
      <c r="I45" s="29" t="n">
        <f aca="false">[1]Лист1!I121</f>
        <v>0</v>
      </c>
      <c r="J45" s="29" t="n">
        <f aca="false">[1]Лист1!J121</f>
        <v>0</v>
      </c>
      <c r="K45" s="30" t="n">
        <f aca="false">[1]Лист1!K121</f>
        <v>0</v>
      </c>
      <c r="L45" s="29" t="n">
        <f aca="false">[1]Лист1!L121</f>
        <v>0</v>
      </c>
    </row>
    <row r="46" customFormat="false" ht="12.75" hidden="false" customHeight="false" outlineLevel="0" collapsed="false">
      <c r="A46" s="24"/>
      <c r="B46" s="25"/>
      <c r="C46" s="26"/>
      <c r="D46" s="31" t="s">
        <v>29</v>
      </c>
      <c r="E46" s="28" t="str">
        <f aca="false">[1]Лист1!E122</f>
        <v>чай с сахаром</v>
      </c>
      <c r="F46" s="29" t="n">
        <f aca="false">[1]Лист1!F122</f>
        <v>180</v>
      </c>
      <c r="G46" s="29" t="n">
        <f aca="false">[1]Лист1!G122</f>
        <v>0</v>
      </c>
      <c r="H46" s="29" t="n">
        <f aca="false">[1]Лист1!H122</f>
        <v>0</v>
      </c>
      <c r="I46" s="29" t="n">
        <f aca="false">[1]Лист1!I122</f>
        <v>12</v>
      </c>
      <c r="J46" s="29" t="n">
        <f aca="false">[1]Лист1!J122</f>
        <v>38</v>
      </c>
      <c r="K46" s="30" t="n">
        <f aca="false">[1]Лист1!K122</f>
        <v>376</v>
      </c>
      <c r="L46" s="29" t="n">
        <f aca="false">[1]Лист1!L122</f>
        <v>0</v>
      </c>
    </row>
    <row r="47" customFormat="false" ht="12.75" hidden="false" customHeight="false" outlineLevel="0" collapsed="false">
      <c r="A47" s="24"/>
      <c r="B47" s="25"/>
      <c r="C47" s="26"/>
      <c r="D47" s="31" t="s">
        <v>31</v>
      </c>
      <c r="E47" s="28" t="str">
        <f aca="false">[1]Лист1!E123</f>
        <v>бутерброд с джемом</v>
      </c>
      <c r="F47" s="29" t="n">
        <f aca="false">[1]Лист1!F123</f>
        <v>80</v>
      </c>
      <c r="G47" s="29" t="n">
        <f aca="false">[1]Лист1!G123</f>
        <v>3</v>
      </c>
      <c r="H47" s="29" t="n">
        <f aca="false">[1]Лист1!H123</f>
        <v>0</v>
      </c>
      <c r="I47" s="29" t="n">
        <f aca="false">[1]Лист1!I123</f>
        <v>22</v>
      </c>
      <c r="J47" s="29" t="n">
        <f aca="false">[1]Лист1!J123</f>
        <v>120</v>
      </c>
      <c r="K47" s="30" t="n">
        <f aca="false">[1]Лист1!K123</f>
        <v>0</v>
      </c>
      <c r="L47" s="29" t="n">
        <f aca="false">[1]Лист1!L123</f>
        <v>0</v>
      </c>
    </row>
    <row r="48" customFormat="false" ht="12.75" hidden="false" customHeight="false" outlineLevel="0" collapsed="false">
      <c r="A48" s="24"/>
      <c r="B48" s="25"/>
      <c r="C48" s="26"/>
      <c r="D48" s="31" t="s">
        <v>33</v>
      </c>
      <c r="E48" s="28" t="n">
        <f aca="false">[1]Лист1!E124</f>
        <v>0</v>
      </c>
      <c r="F48" s="29" t="n">
        <f aca="false">[1]Лист1!F124</f>
        <v>0</v>
      </c>
      <c r="G48" s="29" t="n">
        <f aca="false">[1]Лист1!G124</f>
        <v>0</v>
      </c>
      <c r="H48" s="29" t="n">
        <f aca="false">[1]Лист1!H124</f>
        <v>0</v>
      </c>
      <c r="I48" s="29" t="n">
        <f aca="false">[1]Лист1!I124</f>
        <v>0</v>
      </c>
      <c r="J48" s="29" t="n">
        <f aca="false">[1]Лист1!J124</f>
        <v>0</v>
      </c>
      <c r="K48" s="30" t="n">
        <f aca="false">[1]Лист1!K124</f>
        <v>2</v>
      </c>
      <c r="L48" s="29" t="n">
        <f aca="false">[1]Лист1!L124</f>
        <v>0</v>
      </c>
    </row>
    <row r="49" customFormat="false" ht="12.75" hidden="false" customHeight="false" outlineLevel="0" collapsed="false">
      <c r="A49" s="24"/>
      <c r="B49" s="25"/>
      <c r="C49" s="26"/>
      <c r="D49" s="32"/>
      <c r="E49" s="28" t="n">
        <f aca="false">[1]Лист1!E125</f>
        <v>0</v>
      </c>
      <c r="F49" s="29" t="n">
        <f aca="false">[1]Лист1!F125</f>
        <v>0</v>
      </c>
      <c r="G49" s="29" t="n">
        <f aca="false">[1]Лист1!G125</f>
        <v>0</v>
      </c>
      <c r="H49" s="29" t="n">
        <f aca="false">[1]Лист1!H125</f>
        <v>0</v>
      </c>
      <c r="I49" s="29" t="n">
        <f aca="false">[1]Лист1!I125</f>
        <v>0</v>
      </c>
      <c r="J49" s="29" t="n">
        <f aca="false">[1]Лист1!J125</f>
        <v>0</v>
      </c>
      <c r="K49" s="30" t="n">
        <f aca="false">[1]Лист1!K125</f>
        <v>0</v>
      </c>
      <c r="L49" s="29" t="n">
        <f aca="false">[1]Лист1!L125</f>
        <v>67.8</v>
      </c>
    </row>
    <row r="50" customFormat="false" ht="12.75" hidden="false" customHeight="false" outlineLevel="0" collapsed="false">
      <c r="A50" s="24"/>
      <c r="B50" s="25"/>
      <c r="C50" s="26"/>
      <c r="D50" s="32"/>
      <c r="E50" s="28"/>
      <c r="F50" s="29"/>
      <c r="G50" s="29"/>
      <c r="H50" s="29"/>
      <c r="I50" s="29"/>
      <c r="J50" s="29"/>
      <c r="K50" s="30"/>
      <c r="L50" s="29"/>
    </row>
    <row r="51" customFormat="false" ht="12.75" hidden="false" customHeight="false" outlineLevel="0" collapsed="false">
      <c r="A51" s="33"/>
      <c r="B51" s="34"/>
      <c r="C51" s="35"/>
      <c r="D51" s="36" t="s">
        <v>36</v>
      </c>
      <c r="E51" s="37"/>
      <c r="F51" s="38" t="n">
        <f aca="false">SUM(F44:F50)</f>
        <v>500</v>
      </c>
      <c r="G51" s="38" t="n">
        <f aca="false">SUM(G44:G50)</f>
        <v>19</v>
      </c>
      <c r="H51" s="38" t="n">
        <f aca="false">SUM(H44:H50)</f>
        <v>19</v>
      </c>
      <c r="I51" s="38" t="n">
        <f aca="false">SUM(I44:I50)</f>
        <v>82</v>
      </c>
      <c r="J51" s="38" t="n">
        <f aca="false">SUM(J44:J50)</f>
        <v>582</v>
      </c>
      <c r="K51" s="39"/>
      <c r="L51" s="38" t="n">
        <f aca="false">SUM(L44:L50)</f>
        <v>67.8</v>
      </c>
    </row>
    <row r="52" customFormat="false" ht="12.7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37</v>
      </c>
      <c r="D52" s="31" t="s">
        <v>38</v>
      </c>
      <c r="E52" s="28"/>
      <c r="F52" s="29"/>
      <c r="G52" s="29"/>
      <c r="H52" s="29"/>
      <c r="I52" s="29"/>
      <c r="J52" s="29"/>
      <c r="K52" s="30"/>
      <c r="L52" s="29"/>
    </row>
    <row r="53" customFormat="false" ht="12.75" hidden="false" customHeight="false" outlineLevel="0" collapsed="false">
      <c r="A53" s="24"/>
      <c r="B53" s="25"/>
      <c r="C53" s="26"/>
      <c r="D53" s="31" t="s">
        <v>39</v>
      </c>
      <c r="E53" s="28"/>
      <c r="F53" s="29"/>
      <c r="G53" s="29"/>
      <c r="H53" s="29"/>
      <c r="I53" s="29"/>
      <c r="J53" s="29"/>
      <c r="K53" s="30"/>
      <c r="L53" s="29"/>
    </row>
    <row r="54" customFormat="false" ht="12.75" hidden="false" customHeight="false" outlineLevel="0" collapsed="false">
      <c r="A54" s="24"/>
      <c r="B54" s="25"/>
      <c r="C54" s="26"/>
      <c r="D54" s="31" t="s">
        <v>40</v>
      </c>
      <c r="E54" s="28"/>
      <c r="F54" s="29"/>
      <c r="G54" s="29"/>
      <c r="H54" s="29"/>
      <c r="I54" s="29"/>
      <c r="J54" s="29"/>
      <c r="K54" s="30"/>
      <c r="L54" s="29"/>
    </row>
    <row r="55" customFormat="false" ht="12.75" hidden="false" customHeight="false" outlineLevel="0" collapsed="false">
      <c r="A55" s="24"/>
      <c r="B55" s="25"/>
      <c r="C55" s="26"/>
      <c r="D55" s="31" t="s">
        <v>41</v>
      </c>
      <c r="E55" s="28"/>
      <c r="F55" s="29"/>
      <c r="G55" s="29"/>
      <c r="H55" s="29"/>
      <c r="I55" s="29"/>
      <c r="J55" s="29"/>
      <c r="K55" s="30"/>
      <c r="L55" s="29"/>
    </row>
    <row r="56" customFormat="false" ht="12.75" hidden="false" customHeight="false" outlineLevel="0" collapsed="false">
      <c r="A56" s="24"/>
      <c r="B56" s="25"/>
      <c r="C56" s="26"/>
      <c r="D56" s="31" t="s">
        <v>42</v>
      </c>
      <c r="E56" s="28"/>
      <c r="F56" s="29"/>
      <c r="G56" s="29"/>
      <c r="H56" s="29"/>
      <c r="I56" s="29"/>
      <c r="J56" s="29"/>
      <c r="K56" s="30"/>
      <c r="L56" s="29"/>
    </row>
    <row r="57" customFormat="false" ht="12.75" hidden="false" customHeight="false" outlineLevel="0" collapsed="false">
      <c r="A57" s="24"/>
      <c r="B57" s="25"/>
      <c r="C57" s="26"/>
      <c r="D57" s="31" t="s">
        <v>43</v>
      </c>
      <c r="E57" s="28"/>
      <c r="F57" s="29"/>
      <c r="G57" s="29"/>
      <c r="H57" s="29"/>
      <c r="I57" s="29"/>
      <c r="J57" s="29"/>
      <c r="K57" s="30"/>
      <c r="L57" s="29"/>
    </row>
    <row r="58" customFormat="false" ht="12.75" hidden="false" customHeight="false" outlineLevel="0" collapsed="false">
      <c r="A58" s="24"/>
      <c r="B58" s="25"/>
      <c r="C58" s="26"/>
      <c r="D58" s="31" t="s">
        <v>44</v>
      </c>
      <c r="E58" s="28"/>
      <c r="F58" s="29"/>
      <c r="G58" s="29"/>
      <c r="H58" s="29"/>
      <c r="I58" s="29"/>
      <c r="J58" s="29"/>
      <c r="K58" s="30"/>
      <c r="L58" s="29"/>
    </row>
    <row r="59" customFormat="false" ht="12.75" hidden="false" customHeight="false" outlineLevel="0" collapsed="false">
      <c r="A59" s="24"/>
      <c r="B59" s="25"/>
      <c r="C59" s="26"/>
      <c r="D59" s="32"/>
      <c r="E59" s="28"/>
      <c r="F59" s="29"/>
      <c r="G59" s="29"/>
      <c r="H59" s="29"/>
      <c r="I59" s="29"/>
      <c r="J59" s="29"/>
      <c r="K59" s="30"/>
      <c r="L59" s="29"/>
    </row>
    <row r="60" customFormat="false" ht="12.75" hidden="false" customHeight="false" outlineLevel="0" collapsed="false">
      <c r="A60" s="24"/>
      <c r="B60" s="25"/>
      <c r="C60" s="26"/>
      <c r="D60" s="32"/>
      <c r="E60" s="28"/>
      <c r="F60" s="29"/>
      <c r="G60" s="29"/>
      <c r="H60" s="29"/>
      <c r="I60" s="29"/>
      <c r="J60" s="29"/>
      <c r="K60" s="30"/>
      <c r="L60" s="29"/>
    </row>
    <row r="61" customFormat="false" ht="12.75" hidden="false" customHeight="false" outlineLevel="0" collapsed="false">
      <c r="A61" s="33"/>
      <c r="B61" s="34"/>
      <c r="C61" s="35"/>
      <c r="D61" s="36" t="s">
        <v>36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45</v>
      </c>
      <c r="D62" s="45"/>
      <c r="E62" s="46"/>
      <c r="F62" s="47" t="n">
        <f aca="false">F51+F61</f>
        <v>500</v>
      </c>
      <c r="G62" s="47" t="n">
        <f aca="false">G51+G61</f>
        <v>19</v>
      </c>
      <c r="H62" s="47" t="n">
        <f aca="false">H51+H61</f>
        <v>19</v>
      </c>
      <c r="I62" s="47" t="n">
        <f aca="false">I51+I61</f>
        <v>82</v>
      </c>
      <c r="J62" s="47" t="n">
        <f aca="false">J51+J61</f>
        <v>582</v>
      </c>
      <c r="K62" s="47"/>
      <c r="L62" s="47" t="n">
        <f aca="false">L51+L61</f>
        <v>67.8</v>
      </c>
    </row>
    <row r="63" customFormat="false" ht="12.7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 t="s">
        <v>46</v>
      </c>
      <c r="F63" s="22" t="n">
        <v>240</v>
      </c>
      <c r="G63" s="22" t="n">
        <v>12</v>
      </c>
      <c r="H63" s="22" t="n">
        <v>8</v>
      </c>
      <c r="I63" s="22" t="n">
        <v>35</v>
      </c>
      <c r="J63" s="22" t="n">
        <v>241</v>
      </c>
      <c r="K63" s="23" t="s">
        <v>47</v>
      </c>
      <c r="L63" s="22"/>
    </row>
    <row r="64" customFormat="false" ht="12.75" hidden="false" customHeight="false" outlineLevel="0" collapsed="false">
      <c r="A64" s="24"/>
      <c r="B64" s="25"/>
      <c r="C64" s="26"/>
      <c r="D64" s="32"/>
      <c r="E64" s="28"/>
      <c r="F64" s="29"/>
      <c r="G64" s="29"/>
      <c r="H64" s="29"/>
      <c r="I64" s="29"/>
      <c r="J64" s="29"/>
      <c r="K64" s="30"/>
      <c r="L64" s="29"/>
    </row>
    <row r="65" customFormat="false" ht="12.75" hidden="false" customHeight="false" outlineLevel="0" collapsed="false">
      <c r="A65" s="24"/>
      <c r="B65" s="25"/>
      <c r="C65" s="26"/>
      <c r="D65" s="31" t="s">
        <v>29</v>
      </c>
      <c r="E65" s="28" t="s">
        <v>48</v>
      </c>
      <c r="F65" s="29" t="n">
        <v>180</v>
      </c>
      <c r="G65" s="29" t="n">
        <v>2</v>
      </c>
      <c r="H65" s="29" t="n">
        <v>2</v>
      </c>
      <c r="I65" s="29" t="n">
        <v>13</v>
      </c>
      <c r="J65" s="29" t="n">
        <v>79</v>
      </c>
      <c r="K65" s="30" t="n">
        <v>382</v>
      </c>
      <c r="L65" s="29"/>
    </row>
    <row r="66" customFormat="false" ht="12.75" hidden="false" customHeight="false" outlineLevel="0" collapsed="false">
      <c r="A66" s="24"/>
      <c r="B66" s="25"/>
      <c r="C66" s="26"/>
      <c r="D66" s="31" t="s">
        <v>31</v>
      </c>
      <c r="E66" s="28" t="s">
        <v>49</v>
      </c>
      <c r="F66" s="29" t="n">
        <v>80</v>
      </c>
      <c r="G66" s="29" t="n">
        <v>5</v>
      </c>
      <c r="H66" s="29" t="n">
        <v>9</v>
      </c>
      <c r="I66" s="29" t="n">
        <v>20</v>
      </c>
      <c r="J66" s="29" t="n">
        <v>265</v>
      </c>
      <c r="K66" s="30"/>
      <c r="L66" s="29"/>
    </row>
    <row r="67" customFormat="false" ht="12.75" hidden="false" customHeight="false" outlineLevel="0" collapsed="false">
      <c r="A67" s="24"/>
      <c r="B67" s="25"/>
      <c r="C67" s="26"/>
      <c r="D67" s="31" t="s">
        <v>33</v>
      </c>
      <c r="E67" s="28"/>
      <c r="F67" s="29"/>
      <c r="G67" s="29"/>
      <c r="H67" s="29"/>
      <c r="I67" s="29"/>
      <c r="J67" s="29"/>
      <c r="K67" s="30"/>
      <c r="L67" s="29"/>
    </row>
    <row r="68" customFormat="false" ht="12.75" hidden="false" customHeight="false" outlineLevel="0" collapsed="false">
      <c r="A68" s="24"/>
      <c r="B68" s="25"/>
      <c r="C68" s="26"/>
      <c r="D68" s="32"/>
      <c r="E68" s="28"/>
      <c r="F68" s="29"/>
      <c r="G68" s="29"/>
      <c r="H68" s="29"/>
      <c r="I68" s="29"/>
      <c r="J68" s="29"/>
      <c r="K68" s="30"/>
      <c r="L68" s="29"/>
    </row>
    <row r="69" customFormat="false" ht="12.75" hidden="false" customHeight="false" outlineLevel="0" collapsed="false">
      <c r="A69" s="24"/>
      <c r="B69" s="25"/>
      <c r="C69" s="26"/>
      <c r="D69" s="32"/>
      <c r="E69" s="28"/>
      <c r="F69" s="29"/>
      <c r="G69" s="29"/>
      <c r="H69" s="29"/>
      <c r="I69" s="29"/>
      <c r="J69" s="29"/>
      <c r="K69" s="30"/>
      <c r="L69" s="29" t="n">
        <v>67.8</v>
      </c>
    </row>
    <row r="70" customFormat="false" ht="12.75" hidden="false" customHeight="false" outlineLevel="0" collapsed="false">
      <c r="A70" s="33"/>
      <c r="B70" s="34"/>
      <c r="C70" s="35"/>
      <c r="D70" s="36" t="s">
        <v>36</v>
      </c>
      <c r="E70" s="37"/>
      <c r="F70" s="38" t="n">
        <f aca="false">SUM(F63:F69)</f>
        <v>500</v>
      </c>
      <c r="G70" s="38" t="n">
        <f aca="false">SUM(G63:G69)</f>
        <v>19</v>
      </c>
      <c r="H70" s="38" t="n">
        <f aca="false">SUM(H63:H69)</f>
        <v>19</v>
      </c>
      <c r="I70" s="38" t="n">
        <f aca="false">SUM(I63:I69)</f>
        <v>68</v>
      </c>
      <c r="J70" s="38" t="n">
        <f aca="false">SUM(J63:J69)</f>
        <v>585</v>
      </c>
      <c r="K70" s="39"/>
      <c r="L70" s="38" t="n">
        <f aca="false">SUM(L63:L69)</f>
        <v>67.8</v>
      </c>
    </row>
    <row r="71" customFormat="false" ht="12.7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37</v>
      </c>
      <c r="D71" s="31" t="s">
        <v>38</v>
      </c>
      <c r="E71" s="28"/>
      <c r="F71" s="29"/>
      <c r="G71" s="29"/>
      <c r="H71" s="29"/>
      <c r="I71" s="29"/>
      <c r="J71" s="29"/>
      <c r="K71" s="30"/>
      <c r="L71" s="29"/>
    </row>
    <row r="72" customFormat="false" ht="12.75" hidden="false" customHeight="false" outlineLevel="0" collapsed="false">
      <c r="A72" s="24"/>
      <c r="B72" s="25"/>
      <c r="C72" s="26"/>
      <c r="D72" s="31" t="s">
        <v>39</v>
      </c>
      <c r="E72" s="28"/>
      <c r="F72" s="29"/>
      <c r="G72" s="29"/>
      <c r="H72" s="29"/>
      <c r="I72" s="29"/>
      <c r="J72" s="29"/>
      <c r="K72" s="30"/>
      <c r="L72" s="29"/>
    </row>
    <row r="73" customFormat="false" ht="12.75" hidden="false" customHeight="false" outlineLevel="0" collapsed="false">
      <c r="A73" s="24"/>
      <c r="B73" s="25"/>
      <c r="C73" s="26"/>
      <c r="D73" s="31" t="s">
        <v>40</v>
      </c>
      <c r="E73" s="28"/>
      <c r="F73" s="29"/>
      <c r="G73" s="29"/>
      <c r="H73" s="29"/>
      <c r="I73" s="29"/>
      <c r="J73" s="29"/>
      <c r="K73" s="30"/>
      <c r="L73" s="29"/>
    </row>
    <row r="74" customFormat="false" ht="12.75" hidden="false" customHeight="false" outlineLevel="0" collapsed="false">
      <c r="A74" s="24"/>
      <c r="B74" s="25"/>
      <c r="C74" s="26"/>
      <c r="D74" s="31" t="s">
        <v>41</v>
      </c>
      <c r="E74" s="28"/>
      <c r="F74" s="29"/>
      <c r="G74" s="29"/>
      <c r="H74" s="29"/>
      <c r="I74" s="29"/>
      <c r="J74" s="29"/>
      <c r="K74" s="30"/>
      <c r="L74" s="29"/>
    </row>
    <row r="75" customFormat="false" ht="12.75" hidden="false" customHeight="false" outlineLevel="0" collapsed="false">
      <c r="A75" s="24"/>
      <c r="B75" s="25"/>
      <c r="C75" s="26"/>
      <c r="D75" s="31" t="s">
        <v>42</v>
      </c>
      <c r="E75" s="28"/>
      <c r="F75" s="29"/>
      <c r="G75" s="29"/>
      <c r="H75" s="29"/>
      <c r="I75" s="29"/>
      <c r="J75" s="29"/>
      <c r="K75" s="30"/>
      <c r="L75" s="29"/>
    </row>
    <row r="76" customFormat="false" ht="12.75" hidden="false" customHeight="false" outlineLevel="0" collapsed="false">
      <c r="A76" s="24"/>
      <c r="B76" s="25"/>
      <c r="C76" s="26"/>
      <c r="D76" s="31" t="s">
        <v>43</v>
      </c>
      <c r="E76" s="28"/>
      <c r="F76" s="29"/>
      <c r="G76" s="29"/>
      <c r="H76" s="29"/>
      <c r="I76" s="29"/>
      <c r="J76" s="29"/>
      <c r="K76" s="30"/>
      <c r="L76" s="29"/>
    </row>
    <row r="77" customFormat="false" ht="12.75" hidden="false" customHeight="false" outlineLevel="0" collapsed="false">
      <c r="A77" s="24"/>
      <c r="B77" s="25"/>
      <c r="C77" s="26"/>
      <c r="D77" s="31" t="s">
        <v>44</v>
      </c>
      <c r="E77" s="28"/>
      <c r="F77" s="29"/>
      <c r="G77" s="29"/>
      <c r="H77" s="29"/>
      <c r="I77" s="29"/>
      <c r="J77" s="29"/>
      <c r="K77" s="30"/>
      <c r="L77" s="29"/>
    </row>
    <row r="78" customFormat="false" ht="12.75" hidden="false" customHeight="false" outlineLevel="0" collapsed="false">
      <c r="A78" s="24"/>
      <c r="B78" s="25"/>
      <c r="C78" s="26"/>
      <c r="D78" s="32"/>
      <c r="E78" s="28"/>
      <c r="F78" s="29"/>
      <c r="G78" s="29"/>
      <c r="H78" s="29"/>
      <c r="I78" s="29"/>
      <c r="J78" s="29"/>
      <c r="K78" s="30"/>
      <c r="L78" s="29"/>
    </row>
    <row r="79" customFormat="false" ht="12.75" hidden="false" customHeight="false" outlineLevel="0" collapsed="false">
      <c r="A79" s="24"/>
      <c r="B79" s="25"/>
      <c r="C79" s="26"/>
      <c r="D79" s="32"/>
      <c r="E79" s="28"/>
      <c r="F79" s="29"/>
      <c r="G79" s="29"/>
      <c r="H79" s="29"/>
      <c r="I79" s="29"/>
      <c r="J79" s="29"/>
      <c r="K79" s="30"/>
      <c r="L79" s="29"/>
    </row>
    <row r="80" customFormat="false" ht="12.75" hidden="false" customHeight="false" outlineLevel="0" collapsed="false">
      <c r="A80" s="33"/>
      <c r="B80" s="34"/>
      <c r="C80" s="35"/>
      <c r="D80" s="36" t="s">
        <v>36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45</v>
      </c>
      <c r="D81" s="45"/>
      <c r="E81" s="46"/>
      <c r="F81" s="47" t="n">
        <f aca="false">F70+F80</f>
        <v>500</v>
      </c>
      <c r="G81" s="47" t="n">
        <f aca="false">G70+G80</f>
        <v>19</v>
      </c>
      <c r="H81" s="47" t="n">
        <f aca="false">H70+H80</f>
        <v>19</v>
      </c>
      <c r="I81" s="47" t="n">
        <f aca="false">I70+I80</f>
        <v>68</v>
      </c>
      <c r="J81" s="47" t="n">
        <f aca="false">J70+J80</f>
        <v>585</v>
      </c>
      <c r="K81" s="47"/>
      <c r="L81" s="47" t="n">
        <f aca="false">L70+L80</f>
        <v>67.8</v>
      </c>
    </row>
    <row r="82" customFormat="false" ht="12.7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 t="s">
        <v>50</v>
      </c>
      <c r="F82" s="22" t="n">
        <v>180</v>
      </c>
      <c r="G82" s="22" t="n">
        <v>15</v>
      </c>
      <c r="H82" s="22" t="n">
        <v>16</v>
      </c>
      <c r="I82" s="22" t="n">
        <v>20</v>
      </c>
      <c r="J82" s="22" t="n">
        <v>284</v>
      </c>
      <c r="K82" s="23" t="n">
        <v>41</v>
      </c>
      <c r="L82" s="22"/>
    </row>
    <row r="83" customFormat="false" ht="12.75" hidden="false" customHeight="false" outlineLevel="0" collapsed="false">
      <c r="A83" s="24"/>
      <c r="B83" s="25"/>
      <c r="C83" s="26"/>
      <c r="D83" s="32" t="s">
        <v>38</v>
      </c>
      <c r="E83" s="28" t="s">
        <v>51</v>
      </c>
      <c r="F83" s="29" t="n">
        <v>60</v>
      </c>
      <c r="G83" s="29" t="n">
        <v>1</v>
      </c>
      <c r="H83" s="29" t="n">
        <v>3</v>
      </c>
      <c r="I83" s="29" t="n">
        <v>6</v>
      </c>
      <c r="J83" s="29" t="n">
        <v>55</v>
      </c>
      <c r="K83" s="30" t="n">
        <v>45</v>
      </c>
      <c r="L83" s="29"/>
    </row>
    <row r="84" customFormat="false" ht="12.75" hidden="false" customHeight="false" outlineLevel="0" collapsed="false">
      <c r="A84" s="24"/>
      <c r="B84" s="25"/>
      <c r="C84" s="26"/>
      <c r="D84" s="31" t="s">
        <v>29</v>
      </c>
      <c r="E84" s="28" t="s">
        <v>52</v>
      </c>
      <c r="F84" s="29" t="n">
        <v>180</v>
      </c>
      <c r="G84" s="29" t="n">
        <v>0</v>
      </c>
      <c r="H84" s="29" t="n">
        <v>0</v>
      </c>
      <c r="I84" s="29" t="n">
        <v>17</v>
      </c>
      <c r="J84" s="29" t="n">
        <v>69</v>
      </c>
      <c r="K84" s="30" t="n">
        <v>2</v>
      </c>
      <c r="L84" s="29"/>
    </row>
    <row r="85" customFormat="false" ht="12.75" hidden="false" customHeight="false" outlineLevel="0" collapsed="false">
      <c r="A85" s="24"/>
      <c r="B85" s="25"/>
      <c r="C85" s="26"/>
      <c r="D85" s="31" t="s">
        <v>31</v>
      </c>
      <c r="E85" s="28" t="s">
        <v>53</v>
      </c>
      <c r="F85" s="29" t="n">
        <v>80</v>
      </c>
      <c r="G85" s="29" t="n">
        <v>3</v>
      </c>
      <c r="H85" s="29" t="n">
        <v>0</v>
      </c>
      <c r="I85" s="29" t="n">
        <v>39</v>
      </c>
      <c r="J85" s="29" t="n">
        <v>175</v>
      </c>
      <c r="K85" s="30" t="n">
        <v>278</v>
      </c>
      <c r="L85" s="29"/>
    </row>
    <row r="86" customFormat="false" ht="12.75" hidden="false" customHeight="false" outlineLevel="0" collapsed="false">
      <c r="A86" s="24"/>
      <c r="B86" s="25"/>
      <c r="C86" s="26"/>
      <c r="D86" s="31" t="s">
        <v>33</v>
      </c>
      <c r="E86" s="28"/>
      <c r="F86" s="29"/>
      <c r="G86" s="29"/>
      <c r="H86" s="29"/>
      <c r="I86" s="29"/>
      <c r="J86" s="29"/>
      <c r="K86" s="30"/>
      <c r="L86" s="29"/>
    </row>
    <row r="87" customFormat="false" ht="12.75" hidden="false" customHeight="false" outlineLevel="0" collapsed="false">
      <c r="A87" s="24"/>
      <c r="B87" s="25"/>
      <c r="C87" s="26"/>
      <c r="D87" s="32"/>
      <c r="E87" s="28"/>
      <c r="F87" s="29"/>
      <c r="G87" s="29"/>
      <c r="H87" s="29"/>
      <c r="I87" s="29"/>
      <c r="J87" s="29"/>
      <c r="K87" s="30"/>
      <c r="L87" s="29"/>
    </row>
    <row r="88" customFormat="false" ht="12.75" hidden="false" customHeight="false" outlineLevel="0" collapsed="false">
      <c r="A88" s="24"/>
      <c r="B88" s="25"/>
      <c r="C88" s="26"/>
      <c r="D88" s="32"/>
      <c r="E88" s="28"/>
      <c r="F88" s="29"/>
      <c r="G88" s="29"/>
      <c r="H88" s="29"/>
      <c r="I88" s="29"/>
      <c r="J88" s="29"/>
      <c r="K88" s="30"/>
      <c r="L88" s="29" t="n">
        <v>67.8</v>
      </c>
    </row>
    <row r="89" customFormat="false" ht="12.75" hidden="false" customHeight="false" outlineLevel="0" collapsed="false">
      <c r="A89" s="33"/>
      <c r="B89" s="34"/>
      <c r="C89" s="35"/>
      <c r="D89" s="36" t="s">
        <v>36</v>
      </c>
      <c r="E89" s="37"/>
      <c r="F89" s="38" t="n">
        <f aca="false">SUM(F82:F88)</f>
        <v>500</v>
      </c>
      <c r="G89" s="38" t="n">
        <f aca="false">SUM(G82:G88)</f>
        <v>19</v>
      </c>
      <c r="H89" s="38" t="n">
        <f aca="false">SUM(H82:H88)</f>
        <v>19</v>
      </c>
      <c r="I89" s="38" t="n">
        <f aca="false">SUM(I82:I88)</f>
        <v>82</v>
      </c>
      <c r="J89" s="38" t="n">
        <f aca="false">SUM(J82:J88)</f>
        <v>583</v>
      </c>
      <c r="K89" s="39"/>
      <c r="L89" s="38" t="n">
        <f aca="false">SUM(L82:L88)</f>
        <v>67.8</v>
      </c>
    </row>
    <row r="90" customFormat="false" ht="12.7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37</v>
      </c>
      <c r="D90" s="31" t="s">
        <v>38</v>
      </c>
      <c r="E90" s="28"/>
      <c r="F90" s="29"/>
      <c r="G90" s="29"/>
      <c r="H90" s="29"/>
      <c r="I90" s="29"/>
      <c r="J90" s="29"/>
      <c r="K90" s="30"/>
      <c r="L90" s="29"/>
    </row>
    <row r="91" customFormat="false" ht="12.75" hidden="false" customHeight="false" outlineLevel="0" collapsed="false">
      <c r="A91" s="24"/>
      <c r="B91" s="25"/>
      <c r="C91" s="26"/>
      <c r="D91" s="31" t="s">
        <v>39</v>
      </c>
      <c r="E91" s="28"/>
      <c r="F91" s="29"/>
      <c r="G91" s="29"/>
      <c r="H91" s="29"/>
      <c r="I91" s="29"/>
      <c r="J91" s="29"/>
      <c r="K91" s="30"/>
      <c r="L91" s="29"/>
    </row>
    <row r="92" customFormat="false" ht="12.75" hidden="false" customHeight="false" outlineLevel="0" collapsed="false">
      <c r="A92" s="24"/>
      <c r="B92" s="25"/>
      <c r="C92" s="26"/>
      <c r="D92" s="31" t="s">
        <v>40</v>
      </c>
      <c r="E92" s="28"/>
      <c r="F92" s="29"/>
      <c r="G92" s="29"/>
      <c r="H92" s="29"/>
      <c r="I92" s="29"/>
      <c r="J92" s="29"/>
      <c r="K92" s="30"/>
      <c r="L92" s="29"/>
    </row>
    <row r="93" customFormat="false" ht="12.75" hidden="false" customHeight="false" outlineLevel="0" collapsed="false">
      <c r="A93" s="24"/>
      <c r="B93" s="25"/>
      <c r="C93" s="26"/>
      <c r="D93" s="31" t="s">
        <v>41</v>
      </c>
      <c r="E93" s="28"/>
      <c r="F93" s="29"/>
      <c r="G93" s="29"/>
      <c r="H93" s="29"/>
      <c r="I93" s="29"/>
      <c r="J93" s="29"/>
      <c r="K93" s="30"/>
      <c r="L93" s="29"/>
    </row>
    <row r="94" customFormat="false" ht="12.75" hidden="false" customHeight="false" outlineLevel="0" collapsed="false">
      <c r="A94" s="24"/>
      <c r="B94" s="25"/>
      <c r="C94" s="26"/>
      <c r="D94" s="31" t="s">
        <v>42</v>
      </c>
      <c r="E94" s="28"/>
      <c r="F94" s="29"/>
      <c r="G94" s="29"/>
      <c r="H94" s="29"/>
      <c r="I94" s="29"/>
      <c r="J94" s="29"/>
      <c r="K94" s="30"/>
      <c r="L94" s="29"/>
    </row>
    <row r="95" customFormat="false" ht="12.75" hidden="false" customHeight="false" outlineLevel="0" collapsed="false">
      <c r="A95" s="24"/>
      <c r="B95" s="25"/>
      <c r="C95" s="26"/>
      <c r="D95" s="31" t="s">
        <v>43</v>
      </c>
      <c r="E95" s="28"/>
      <c r="F95" s="29"/>
      <c r="G95" s="29"/>
      <c r="H95" s="29"/>
      <c r="I95" s="29"/>
      <c r="J95" s="29"/>
      <c r="K95" s="30"/>
      <c r="L95" s="29"/>
    </row>
    <row r="96" customFormat="false" ht="12.75" hidden="false" customHeight="false" outlineLevel="0" collapsed="false">
      <c r="A96" s="24"/>
      <c r="B96" s="25"/>
      <c r="C96" s="26"/>
      <c r="D96" s="31" t="s">
        <v>44</v>
      </c>
      <c r="E96" s="28"/>
      <c r="F96" s="29"/>
      <c r="G96" s="29"/>
      <c r="H96" s="29"/>
      <c r="I96" s="29"/>
      <c r="J96" s="29"/>
      <c r="K96" s="30"/>
      <c r="L96" s="29"/>
    </row>
    <row r="97" customFormat="false" ht="12.75" hidden="false" customHeight="false" outlineLevel="0" collapsed="false">
      <c r="A97" s="24"/>
      <c r="B97" s="25"/>
      <c r="C97" s="26"/>
      <c r="D97" s="32"/>
      <c r="E97" s="28"/>
      <c r="F97" s="29"/>
      <c r="G97" s="29"/>
      <c r="H97" s="29"/>
      <c r="I97" s="29"/>
      <c r="J97" s="29"/>
      <c r="K97" s="30"/>
      <c r="L97" s="29"/>
    </row>
    <row r="98" customFormat="false" ht="12.75" hidden="false" customHeight="false" outlineLevel="0" collapsed="false">
      <c r="A98" s="24"/>
      <c r="B98" s="25"/>
      <c r="C98" s="26"/>
      <c r="D98" s="32"/>
      <c r="E98" s="28"/>
      <c r="F98" s="29"/>
      <c r="G98" s="29"/>
      <c r="H98" s="29"/>
      <c r="I98" s="29"/>
      <c r="J98" s="29"/>
      <c r="K98" s="30"/>
      <c r="L98" s="29"/>
    </row>
    <row r="99" customFormat="false" ht="12.75" hidden="false" customHeight="false" outlineLevel="0" collapsed="false">
      <c r="A99" s="33"/>
      <c r="B99" s="34"/>
      <c r="C99" s="35"/>
      <c r="D99" s="36" t="s">
        <v>36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45</v>
      </c>
      <c r="D100" s="45"/>
      <c r="E100" s="46"/>
      <c r="F100" s="47" t="n">
        <f aca="false">F89+F99</f>
        <v>500</v>
      </c>
      <c r="G100" s="47" t="n">
        <f aca="false">G89+G99</f>
        <v>19</v>
      </c>
      <c r="H100" s="47" t="n">
        <f aca="false">H89+H99</f>
        <v>19</v>
      </c>
      <c r="I100" s="47" t="n">
        <f aca="false">I89+I99</f>
        <v>82</v>
      </c>
      <c r="J100" s="47" t="n">
        <f aca="false">J89+J99</f>
        <v>583</v>
      </c>
      <c r="K100" s="47"/>
      <c r="L100" s="47" t="n">
        <f aca="false">L89+L99</f>
        <v>67.8</v>
      </c>
    </row>
    <row r="101" customFormat="false" ht="12.7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 t="s">
        <v>54</v>
      </c>
      <c r="F101" s="22" t="n">
        <v>180</v>
      </c>
      <c r="G101" s="22" t="n">
        <v>11</v>
      </c>
      <c r="H101" s="22" t="n">
        <v>7</v>
      </c>
      <c r="I101" s="22" t="n">
        <v>25</v>
      </c>
      <c r="J101" s="22" t="n">
        <v>205</v>
      </c>
      <c r="K101" s="23" t="n">
        <v>189</v>
      </c>
      <c r="L101" s="22"/>
    </row>
    <row r="102" customFormat="false" ht="12.75" hidden="false" customHeight="false" outlineLevel="0" collapsed="false">
      <c r="A102" s="24"/>
      <c r="B102" s="25"/>
      <c r="C102" s="26"/>
      <c r="D102" s="32" t="s">
        <v>38</v>
      </c>
      <c r="E102" s="28" t="s">
        <v>55</v>
      </c>
      <c r="F102" s="29" t="n">
        <v>60</v>
      </c>
      <c r="G102" s="29" t="n">
        <v>0</v>
      </c>
      <c r="H102" s="29" t="n">
        <v>3</v>
      </c>
      <c r="I102" s="29" t="n">
        <v>15</v>
      </c>
      <c r="J102" s="29" t="n">
        <v>49</v>
      </c>
      <c r="K102" s="30" t="n">
        <v>40</v>
      </c>
      <c r="L102" s="29"/>
    </row>
    <row r="103" customFormat="false" ht="12.75" hidden="false" customHeight="false" outlineLevel="0" collapsed="false">
      <c r="A103" s="24"/>
      <c r="B103" s="25"/>
      <c r="C103" s="26"/>
      <c r="D103" s="31" t="s">
        <v>29</v>
      </c>
      <c r="E103" s="28" t="s">
        <v>56</v>
      </c>
      <c r="F103" s="29" t="n">
        <v>180</v>
      </c>
      <c r="G103" s="29" t="n">
        <v>0</v>
      </c>
      <c r="H103" s="29" t="n">
        <v>0</v>
      </c>
      <c r="I103" s="29" t="n">
        <v>10</v>
      </c>
      <c r="J103" s="29" t="n">
        <v>39</v>
      </c>
      <c r="K103" s="30" t="n">
        <v>349</v>
      </c>
      <c r="L103" s="29"/>
    </row>
    <row r="104" customFormat="false" ht="12.75" hidden="false" customHeight="false" outlineLevel="0" collapsed="false">
      <c r="A104" s="24"/>
      <c r="B104" s="25"/>
      <c r="C104" s="26"/>
      <c r="D104" s="31" t="s">
        <v>31</v>
      </c>
      <c r="E104" s="28" t="s">
        <v>49</v>
      </c>
      <c r="F104" s="29" t="n">
        <v>80</v>
      </c>
      <c r="G104" s="29" t="n">
        <v>5</v>
      </c>
      <c r="H104" s="29" t="n">
        <v>9</v>
      </c>
      <c r="I104" s="29" t="n">
        <v>20</v>
      </c>
      <c r="J104" s="29" t="n">
        <v>245</v>
      </c>
      <c r="K104" s="30" t="n">
        <v>1</v>
      </c>
      <c r="L104" s="29"/>
    </row>
    <row r="105" customFormat="false" ht="12.75" hidden="false" customHeight="false" outlineLevel="0" collapsed="false">
      <c r="A105" s="24"/>
      <c r="B105" s="25"/>
      <c r="C105" s="26"/>
      <c r="D105" s="31" t="s">
        <v>33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2.75" hidden="false" customHeight="false" outlineLevel="0" collapsed="false">
      <c r="A106" s="24"/>
      <c r="B106" s="25"/>
      <c r="C106" s="26"/>
      <c r="D106" s="32"/>
      <c r="E106" s="28"/>
      <c r="F106" s="29"/>
      <c r="G106" s="29"/>
      <c r="H106" s="29"/>
      <c r="I106" s="29"/>
      <c r="J106" s="29"/>
      <c r="K106" s="30"/>
      <c r="L106" s="29" t="n">
        <v>67.8</v>
      </c>
    </row>
    <row r="107" customFormat="false" ht="12.75" hidden="false" customHeight="false" outlineLevel="0" collapsed="false">
      <c r="A107" s="24"/>
      <c r="B107" s="25"/>
      <c r="C107" s="26"/>
      <c r="D107" s="32"/>
      <c r="E107" s="28"/>
      <c r="F107" s="29"/>
      <c r="G107" s="29"/>
      <c r="H107" s="29"/>
      <c r="I107" s="29"/>
      <c r="J107" s="29"/>
      <c r="K107" s="30"/>
      <c r="L107" s="29"/>
    </row>
    <row r="108" customFormat="false" ht="12.75" hidden="false" customHeight="false" outlineLevel="0" collapsed="false">
      <c r="A108" s="33"/>
      <c r="B108" s="34"/>
      <c r="C108" s="35"/>
      <c r="D108" s="36" t="s">
        <v>36</v>
      </c>
      <c r="E108" s="37"/>
      <c r="F108" s="38" t="n">
        <f aca="false">SUM(F101:F107)</f>
        <v>500</v>
      </c>
      <c r="G108" s="38" t="n">
        <f aca="false">SUM(G101:G107)</f>
        <v>16</v>
      </c>
      <c r="H108" s="38" t="n">
        <f aca="false">SUM(H101:H107)</f>
        <v>19</v>
      </c>
      <c r="I108" s="38" t="n">
        <f aca="false">SUM(I101:I107)</f>
        <v>70</v>
      </c>
      <c r="J108" s="38" t="n">
        <f aca="false">SUM(J101:J107)</f>
        <v>538</v>
      </c>
      <c r="K108" s="39"/>
      <c r="L108" s="38" t="n">
        <f aca="false">SUM(L101:L107)</f>
        <v>67.8</v>
      </c>
    </row>
    <row r="109" customFormat="false" ht="12.7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37</v>
      </c>
      <c r="D109" s="31" t="s">
        <v>38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2.75" hidden="false" customHeight="false" outlineLevel="0" collapsed="false">
      <c r="A110" s="24"/>
      <c r="B110" s="25"/>
      <c r="C110" s="26"/>
      <c r="D110" s="31" t="s">
        <v>39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2.75" hidden="false" customHeight="false" outlineLevel="0" collapsed="false">
      <c r="A111" s="24"/>
      <c r="B111" s="25"/>
      <c r="C111" s="26"/>
      <c r="D111" s="31" t="s">
        <v>40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2.75" hidden="false" customHeight="false" outlineLevel="0" collapsed="false">
      <c r="A112" s="24"/>
      <c r="B112" s="25"/>
      <c r="C112" s="26"/>
      <c r="D112" s="31" t="s">
        <v>41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2.75" hidden="false" customHeight="false" outlineLevel="0" collapsed="false">
      <c r="A113" s="24"/>
      <c r="B113" s="25"/>
      <c r="C113" s="26"/>
      <c r="D113" s="31" t="s">
        <v>42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2.75" hidden="false" customHeight="false" outlineLevel="0" collapsed="false">
      <c r="A114" s="24"/>
      <c r="B114" s="25"/>
      <c r="C114" s="26"/>
      <c r="D114" s="31" t="s">
        <v>43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2.75" hidden="false" customHeight="false" outlineLevel="0" collapsed="false">
      <c r="A115" s="24"/>
      <c r="B115" s="25"/>
      <c r="C115" s="26"/>
      <c r="D115" s="31" t="s">
        <v>44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2.75" hidden="false" customHeight="false" outlineLevel="0" collapsed="false">
      <c r="A116" s="24"/>
      <c r="B116" s="25"/>
      <c r="C116" s="26"/>
      <c r="D116" s="32"/>
      <c r="E116" s="28"/>
      <c r="F116" s="29"/>
      <c r="G116" s="29"/>
      <c r="H116" s="29"/>
      <c r="I116" s="29"/>
      <c r="J116" s="29"/>
      <c r="K116" s="30"/>
      <c r="L116" s="29"/>
    </row>
    <row r="117" customFormat="false" ht="12.75" hidden="false" customHeight="false" outlineLevel="0" collapsed="false">
      <c r="A117" s="24"/>
      <c r="B117" s="25"/>
      <c r="C117" s="26"/>
      <c r="D117" s="32"/>
      <c r="E117" s="28"/>
      <c r="F117" s="29"/>
      <c r="G117" s="29"/>
      <c r="H117" s="29"/>
      <c r="I117" s="29"/>
      <c r="J117" s="29"/>
      <c r="K117" s="30"/>
      <c r="L117" s="29"/>
    </row>
    <row r="118" customFormat="false" ht="12.75" hidden="false" customHeight="false" outlineLevel="0" collapsed="false">
      <c r="A118" s="33"/>
      <c r="B118" s="34"/>
      <c r="C118" s="35"/>
      <c r="D118" s="36" t="s">
        <v>36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45</v>
      </c>
      <c r="D119" s="45"/>
      <c r="E119" s="46"/>
      <c r="F119" s="47" t="n">
        <f aca="false">F108+F118</f>
        <v>500</v>
      </c>
      <c r="G119" s="47" t="n">
        <f aca="false">G108+G118</f>
        <v>16</v>
      </c>
      <c r="H119" s="47" t="n">
        <f aca="false">H108+H118</f>
        <v>19</v>
      </c>
      <c r="I119" s="47" t="n">
        <f aca="false">I108+I118</f>
        <v>70</v>
      </c>
      <c r="J119" s="47" t="n">
        <f aca="false">J108+J118</f>
        <v>538</v>
      </c>
      <c r="K119" s="47"/>
      <c r="L119" s="47" t="n">
        <f aca="false">L108+L118</f>
        <v>67.8</v>
      </c>
    </row>
    <row r="120" customFormat="false" ht="12.75" hidden="false" customHeight="false" outlineLevel="0" collapsed="false">
      <c r="A120" s="48" t="n">
        <v>2</v>
      </c>
      <c r="B120" s="25" t="n">
        <v>2</v>
      </c>
      <c r="C120" s="19" t="s">
        <v>26</v>
      </c>
      <c r="D120" s="20" t="s">
        <v>27</v>
      </c>
      <c r="E120" s="21" t="str">
        <f aca="false">[1]Лист1!E44</f>
        <v>каша молочная «Дружба»</v>
      </c>
      <c r="F120" s="22" t="n">
        <f aca="false">[1]Лист1!F44</f>
        <v>180</v>
      </c>
      <c r="G120" s="22" t="n">
        <f aca="false">[1]Лист1!G44</f>
        <v>6</v>
      </c>
      <c r="H120" s="22" t="n">
        <f aca="false">[1]Лист1!H44</f>
        <v>6</v>
      </c>
      <c r="I120" s="22" t="n">
        <f aca="false">[1]Лист1!I44</f>
        <v>13</v>
      </c>
      <c r="J120" s="22" t="n">
        <f aca="false">[1]Лист1!J44</f>
        <v>203</v>
      </c>
      <c r="K120" s="23" t="n">
        <f aca="false">[1]Лист1!K44</f>
        <v>190</v>
      </c>
      <c r="L120" s="22" t="n">
        <f aca="false">[1]Лист1!L44</f>
        <v>0</v>
      </c>
    </row>
    <row r="121" customFormat="false" ht="12.75" hidden="false" customHeight="false" outlineLevel="0" collapsed="false">
      <c r="A121" s="48"/>
      <c r="B121" s="25"/>
      <c r="C121" s="26"/>
      <c r="D121" s="32"/>
      <c r="E121" s="28" t="str">
        <f aca="false">[1]Лист1!E45</f>
        <v>йогурт фруктовый</v>
      </c>
      <c r="F121" s="29" t="n">
        <f aca="false">[1]Лист1!F45</f>
        <v>110</v>
      </c>
      <c r="G121" s="29" t="n">
        <f aca="false">[1]Лист1!G45</f>
        <v>6</v>
      </c>
      <c r="H121" s="29" t="n">
        <f aca="false">[1]Лист1!H45</f>
        <v>3</v>
      </c>
      <c r="I121" s="29" t="n">
        <f aca="false">[1]Лист1!I45</f>
        <v>4</v>
      </c>
      <c r="J121" s="29" t="n">
        <f aca="false">[1]Лист1!J45</f>
        <v>62</v>
      </c>
      <c r="K121" s="30" t="str">
        <f aca="false">[1]Лист1!K45</f>
        <v>т/к</v>
      </c>
      <c r="L121" s="29" t="n">
        <f aca="false">[1]Лист1!L45</f>
        <v>0</v>
      </c>
    </row>
    <row r="122" customFormat="false" ht="12.75" hidden="false" customHeight="false" outlineLevel="0" collapsed="false">
      <c r="A122" s="48"/>
      <c r="B122" s="25"/>
      <c r="C122" s="26"/>
      <c r="D122" s="31" t="s">
        <v>29</v>
      </c>
      <c r="E122" s="28" t="str">
        <f aca="false">[1]Лист1!E46</f>
        <v>чай с лимоном</v>
      </c>
      <c r="F122" s="29" t="n">
        <f aca="false">[1]Лист1!F46</f>
        <v>180</v>
      </c>
      <c r="G122" s="29" t="n">
        <f aca="false">[1]Лист1!G46</f>
        <v>0</v>
      </c>
      <c r="H122" s="29" t="n">
        <f aca="false">[1]Лист1!H46</f>
        <v>0</v>
      </c>
      <c r="I122" s="29" t="n">
        <f aca="false">[1]Лист1!I46</f>
        <v>8</v>
      </c>
      <c r="J122" s="29" t="n">
        <f aca="false">[1]Лист1!J46</f>
        <v>36</v>
      </c>
      <c r="K122" s="30" t="n">
        <f aca="false">[1]Лист1!K46</f>
        <v>337</v>
      </c>
      <c r="L122" s="29" t="n">
        <f aca="false">[1]Лист1!L46</f>
        <v>0</v>
      </c>
    </row>
    <row r="123" customFormat="false" ht="12.75" hidden="false" customHeight="false" outlineLevel="0" collapsed="false">
      <c r="A123" s="48"/>
      <c r="B123" s="25"/>
      <c r="C123" s="26"/>
      <c r="D123" s="31" t="s">
        <v>31</v>
      </c>
      <c r="E123" s="28" t="str">
        <f aca="false">[1]Лист1!E47</f>
        <v>бутерброд со сливочным маслом</v>
      </c>
      <c r="F123" s="29" t="n">
        <f aca="false">[1]Лист1!F47</f>
        <v>60</v>
      </c>
      <c r="G123" s="29" t="n">
        <f aca="false">[1]Лист1!G47</f>
        <v>3</v>
      </c>
      <c r="H123" s="29" t="n">
        <f aca="false">[1]Лист1!H47</f>
        <v>9</v>
      </c>
      <c r="I123" s="29" t="n">
        <f aca="false">[1]Лист1!I47</f>
        <v>58</v>
      </c>
      <c r="J123" s="29" t="n">
        <f aca="false">[1]Лист1!J47</f>
        <v>245</v>
      </c>
      <c r="K123" s="30" t="n">
        <f aca="false">[1]Лист1!K47</f>
        <v>1</v>
      </c>
      <c r="L123" s="29" t="n">
        <f aca="false">[1]Лист1!L47</f>
        <v>0</v>
      </c>
    </row>
    <row r="124" customFormat="false" ht="12.75" hidden="false" customHeight="false" outlineLevel="0" collapsed="false">
      <c r="A124" s="48"/>
      <c r="B124" s="25"/>
      <c r="C124" s="26"/>
      <c r="D124" s="31" t="s">
        <v>33</v>
      </c>
      <c r="E124" s="28" t="n">
        <f aca="false">[1]Лист1!E48</f>
        <v>0</v>
      </c>
      <c r="F124" s="29" t="n">
        <f aca="false">[1]Лист1!F48</f>
        <v>0</v>
      </c>
      <c r="G124" s="29" t="n">
        <f aca="false">[1]Лист1!G48</f>
        <v>0</v>
      </c>
      <c r="H124" s="29" t="n">
        <f aca="false">[1]Лист1!H48</f>
        <v>0</v>
      </c>
      <c r="I124" s="29" t="n">
        <f aca="false">[1]Лист1!I48</f>
        <v>0</v>
      </c>
      <c r="J124" s="29" t="n">
        <f aca="false">[1]Лист1!J48</f>
        <v>0</v>
      </c>
      <c r="K124" s="30" t="n">
        <f aca="false">[1]Лист1!K48</f>
        <v>0</v>
      </c>
      <c r="L124" s="29" t="n">
        <f aca="false">[1]Лист1!L48</f>
        <v>0</v>
      </c>
    </row>
    <row r="125" customFormat="false" ht="12.75" hidden="false" customHeight="false" outlineLevel="0" collapsed="false">
      <c r="A125" s="48"/>
      <c r="B125" s="25"/>
      <c r="C125" s="26"/>
      <c r="D125" s="32"/>
      <c r="E125" s="28" t="n">
        <f aca="false">[1]Лист1!E49</f>
        <v>0</v>
      </c>
      <c r="F125" s="29" t="n">
        <f aca="false">[1]Лист1!F49</f>
        <v>0</v>
      </c>
      <c r="G125" s="29" t="n">
        <f aca="false">[1]Лист1!G49</f>
        <v>0</v>
      </c>
      <c r="H125" s="29" t="n">
        <f aca="false">[1]Лист1!H49</f>
        <v>0</v>
      </c>
      <c r="I125" s="29" t="n">
        <f aca="false">[1]Лист1!I49</f>
        <v>0</v>
      </c>
      <c r="J125" s="29" t="n">
        <f aca="false">[1]Лист1!J49</f>
        <v>0</v>
      </c>
      <c r="K125" s="30" t="n">
        <f aca="false">[1]Лист1!K49</f>
        <v>0</v>
      </c>
      <c r="L125" s="29" t="n">
        <f aca="false">[1]Лист1!L49</f>
        <v>67.8</v>
      </c>
    </row>
    <row r="126" customFormat="false" ht="12.75" hidden="false" customHeight="false" outlineLevel="0" collapsed="false">
      <c r="A126" s="48"/>
      <c r="B126" s="25"/>
      <c r="C126" s="26"/>
      <c r="D126" s="32"/>
      <c r="E126" s="28"/>
      <c r="F126" s="29"/>
      <c r="G126" s="29"/>
      <c r="H126" s="29"/>
      <c r="I126" s="29"/>
      <c r="J126" s="29"/>
      <c r="K126" s="30"/>
      <c r="L126" s="29"/>
    </row>
    <row r="127" customFormat="false" ht="12.75" hidden="false" customHeight="false" outlineLevel="0" collapsed="false">
      <c r="A127" s="50"/>
      <c r="B127" s="34"/>
      <c r="C127" s="35"/>
      <c r="D127" s="36" t="s">
        <v>36</v>
      </c>
      <c r="E127" s="37"/>
      <c r="F127" s="38" t="n">
        <f aca="false">SUM(F120:F126)</f>
        <v>530</v>
      </c>
      <c r="G127" s="38" t="n">
        <f aca="false">SUM(G120:G126)</f>
        <v>15</v>
      </c>
      <c r="H127" s="38" t="n">
        <f aca="false">SUM(H120:H126)</f>
        <v>18</v>
      </c>
      <c r="I127" s="38" t="n">
        <f aca="false">SUM(I120:I126)</f>
        <v>83</v>
      </c>
      <c r="J127" s="38" t="n">
        <f aca="false">SUM(J120:J126)</f>
        <v>546</v>
      </c>
      <c r="K127" s="39"/>
      <c r="L127" s="38" t="n">
        <f aca="false">SUM(L120:L126)</f>
        <v>67.8</v>
      </c>
    </row>
    <row r="128" customFormat="false" ht="12.7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37</v>
      </c>
      <c r="D128" s="31" t="s">
        <v>38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2.75" hidden="false" customHeight="false" outlineLevel="0" collapsed="false">
      <c r="A129" s="48"/>
      <c r="B129" s="25"/>
      <c r="C129" s="26"/>
      <c r="D129" s="31" t="s">
        <v>39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2.75" hidden="false" customHeight="false" outlineLevel="0" collapsed="false">
      <c r="A130" s="48"/>
      <c r="B130" s="25"/>
      <c r="C130" s="26"/>
      <c r="D130" s="31" t="s">
        <v>40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2.75" hidden="false" customHeight="false" outlineLevel="0" collapsed="false">
      <c r="A131" s="48"/>
      <c r="B131" s="25"/>
      <c r="C131" s="26"/>
      <c r="D131" s="31" t="s">
        <v>41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2.75" hidden="false" customHeight="false" outlineLevel="0" collapsed="false">
      <c r="A132" s="48"/>
      <c r="B132" s="25"/>
      <c r="C132" s="26"/>
      <c r="D132" s="31" t="s">
        <v>42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2.75" hidden="false" customHeight="false" outlineLevel="0" collapsed="false">
      <c r="A133" s="48"/>
      <c r="B133" s="25"/>
      <c r="C133" s="26"/>
      <c r="D133" s="31" t="s">
        <v>43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2.75" hidden="false" customHeight="false" outlineLevel="0" collapsed="false">
      <c r="A134" s="48"/>
      <c r="B134" s="25"/>
      <c r="C134" s="26"/>
      <c r="D134" s="31" t="s">
        <v>44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2.75" hidden="false" customHeight="false" outlineLevel="0" collapsed="false">
      <c r="A135" s="48"/>
      <c r="B135" s="25"/>
      <c r="C135" s="26"/>
      <c r="D135" s="32"/>
      <c r="E135" s="28"/>
      <c r="F135" s="29"/>
      <c r="G135" s="29"/>
      <c r="H135" s="29"/>
      <c r="I135" s="29"/>
      <c r="J135" s="29"/>
      <c r="K135" s="30"/>
      <c r="L135" s="29"/>
    </row>
    <row r="136" customFormat="false" ht="12.75" hidden="false" customHeight="false" outlineLevel="0" collapsed="false">
      <c r="A136" s="48"/>
      <c r="B136" s="25"/>
      <c r="C136" s="26"/>
      <c r="D136" s="32"/>
      <c r="E136" s="28"/>
      <c r="F136" s="29"/>
      <c r="G136" s="29"/>
      <c r="H136" s="29"/>
      <c r="I136" s="29"/>
      <c r="J136" s="29"/>
      <c r="K136" s="30"/>
      <c r="L136" s="29"/>
    </row>
    <row r="137" customFormat="false" ht="12.75" hidden="false" customHeight="false" outlineLevel="0" collapsed="false">
      <c r="A137" s="50"/>
      <c r="B137" s="34"/>
      <c r="C137" s="35"/>
      <c r="D137" s="36" t="s">
        <v>36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5" t="s">
        <v>45</v>
      </c>
      <c r="D138" s="45"/>
      <c r="E138" s="46"/>
      <c r="F138" s="47" t="n">
        <f aca="false">F127+F137</f>
        <v>530</v>
      </c>
      <c r="G138" s="47" t="n">
        <f aca="false">G127+G137</f>
        <v>15</v>
      </c>
      <c r="H138" s="47" t="n">
        <f aca="false">H127+H137</f>
        <v>18</v>
      </c>
      <c r="I138" s="47" t="n">
        <f aca="false">I127+I137</f>
        <v>83</v>
      </c>
      <c r="J138" s="47" t="n">
        <f aca="false">J127+J137</f>
        <v>546</v>
      </c>
      <c r="K138" s="47"/>
      <c r="L138" s="47" t="n">
        <f aca="false">L127+L137</f>
        <v>67.8</v>
      </c>
    </row>
    <row r="139" customFormat="false" ht="12.7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 t="s">
        <v>57</v>
      </c>
      <c r="F139" s="22" t="n">
        <v>180</v>
      </c>
      <c r="G139" s="22" t="n">
        <v>11</v>
      </c>
      <c r="H139" s="22" t="n">
        <v>13</v>
      </c>
      <c r="I139" s="22" t="n">
        <v>26</v>
      </c>
      <c r="J139" s="22" t="n">
        <v>303</v>
      </c>
      <c r="K139" s="23" t="n">
        <v>237</v>
      </c>
      <c r="L139" s="22"/>
    </row>
    <row r="140" customFormat="false" ht="12.75" hidden="false" customHeight="false" outlineLevel="0" collapsed="false">
      <c r="A140" s="24"/>
      <c r="B140" s="25"/>
      <c r="C140" s="26"/>
      <c r="D140" s="32"/>
      <c r="E140" s="28"/>
      <c r="F140" s="29"/>
      <c r="G140" s="29"/>
      <c r="H140" s="29"/>
      <c r="I140" s="29"/>
      <c r="J140" s="29"/>
      <c r="K140" s="30"/>
      <c r="L140" s="29"/>
    </row>
    <row r="141" customFormat="false" ht="12.75" hidden="false" customHeight="false" outlineLevel="0" collapsed="false">
      <c r="A141" s="24"/>
      <c r="B141" s="25"/>
      <c r="C141" s="26"/>
      <c r="D141" s="31" t="s">
        <v>29</v>
      </c>
      <c r="E141" s="28" t="s">
        <v>48</v>
      </c>
      <c r="F141" s="29" t="n">
        <v>180</v>
      </c>
      <c r="G141" s="29" t="n">
        <v>2</v>
      </c>
      <c r="H141" s="29" t="n">
        <v>2</v>
      </c>
      <c r="I141" s="29" t="n">
        <v>13</v>
      </c>
      <c r="J141" s="29" t="n">
        <v>79</v>
      </c>
      <c r="K141" s="30" t="n">
        <v>397</v>
      </c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31</v>
      </c>
      <c r="E142" s="28" t="s">
        <v>58</v>
      </c>
      <c r="F142" s="29" t="n">
        <v>60</v>
      </c>
      <c r="G142" s="29" t="n">
        <v>6</v>
      </c>
      <c r="H142" s="29" t="n">
        <v>4</v>
      </c>
      <c r="I142" s="29" t="n">
        <v>20</v>
      </c>
      <c r="J142" s="29" t="n">
        <v>158</v>
      </c>
      <c r="K142" s="30" t="n">
        <v>3</v>
      </c>
      <c r="L142" s="29"/>
    </row>
    <row r="143" customFormat="false" ht="12.75" hidden="false" customHeight="false" outlineLevel="0" collapsed="false">
      <c r="A143" s="24"/>
      <c r="B143" s="25"/>
      <c r="C143" s="26"/>
      <c r="D143" s="31" t="s">
        <v>33</v>
      </c>
      <c r="E143" s="28" t="s">
        <v>34</v>
      </c>
      <c r="F143" s="29" t="n">
        <v>100</v>
      </c>
      <c r="G143" s="29" t="n">
        <v>0</v>
      </c>
      <c r="H143" s="29" t="n">
        <v>0</v>
      </c>
      <c r="I143" s="29" t="n">
        <v>10</v>
      </c>
      <c r="J143" s="29" t="n">
        <v>47</v>
      </c>
      <c r="K143" s="30" t="n">
        <v>338</v>
      </c>
      <c r="L143" s="29"/>
    </row>
    <row r="144" customFormat="false" ht="12.75" hidden="false" customHeight="false" outlineLevel="0" collapsed="false">
      <c r="A144" s="24"/>
      <c r="B144" s="25"/>
      <c r="C144" s="26"/>
      <c r="D144" s="32"/>
      <c r="E144" s="28"/>
      <c r="F144" s="29"/>
      <c r="G144" s="29"/>
      <c r="H144" s="29"/>
      <c r="I144" s="29"/>
      <c r="J144" s="29"/>
      <c r="K144" s="30"/>
      <c r="L144" s="29" t="n">
        <v>67.8</v>
      </c>
    </row>
    <row r="145" customFormat="false" ht="12.75" hidden="false" customHeight="false" outlineLevel="0" collapsed="false">
      <c r="A145" s="24"/>
      <c r="B145" s="25"/>
      <c r="C145" s="26"/>
      <c r="D145" s="32"/>
      <c r="E145" s="28"/>
      <c r="F145" s="29"/>
      <c r="G145" s="29"/>
      <c r="H145" s="29"/>
      <c r="I145" s="29"/>
      <c r="J145" s="29"/>
      <c r="K145" s="30"/>
      <c r="L145" s="29"/>
    </row>
    <row r="146" customFormat="false" ht="12.75" hidden="false" customHeight="false" outlineLevel="0" collapsed="false">
      <c r="A146" s="33"/>
      <c r="B146" s="34"/>
      <c r="C146" s="35"/>
      <c r="D146" s="36" t="s">
        <v>36</v>
      </c>
      <c r="E146" s="37"/>
      <c r="F146" s="38" t="n">
        <f aca="false">SUM(F139:F145)</f>
        <v>520</v>
      </c>
      <c r="G146" s="38" t="n">
        <f aca="false">SUM(G139:G145)</f>
        <v>19</v>
      </c>
      <c r="H146" s="38" t="n">
        <f aca="false">SUM(H139:H145)</f>
        <v>19</v>
      </c>
      <c r="I146" s="38" t="n">
        <f aca="false">SUM(I139:I145)</f>
        <v>69</v>
      </c>
      <c r="J146" s="38" t="n">
        <f aca="false">SUM(J139:J145)</f>
        <v>587</v>
      </c>
      <c r="K146" s="39"/>
      <c r="L146" s="38" t="n">
        <f aca="false">SUM(L139:L145)</f>
        <v>67.8</v>
      </c>
    </row>
    <row r="147" customFormat="false" ht="12.7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37</v>
      </c>
      <c r="D147" s="31" t="s">
        <v>38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2.75" hidden="false" customHeight="false" outlineLevel="0" collapsed="false">
      <c r="A148" s="24"/>
      <c r="B148" s="25"/>
      <c r="C148" s="26"/>
      <c r="D148" s="31" t="s">
        <v>39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2.75" hidden="false" customHeight="false" outlineLevel="0" collapsed="false">
      <c r="A149" s="24"/>
      <c r="B149" s="25"/>
      <c r="C149" s="26"/>
      <c r="D149" s="31" t="s">
        <v>40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2.75" hidden="false" customHeight="false" outlineLevel="0" collapsed="false">
      <c r="A150" s="24"/>
      <c r="B150" s="25"/>
      <c r="C150" s="26"/>
      <c r="D150" s="31" t="s">
        <v>41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2.75" hidden="false" customHeight="false" outlineLevel="0" collapsed="false">
      <c r="A151" s="24"/>
      <c r="B151" s="25"/>
      <c r="C151" s="26"/>
      <c r="D151" s="31" t="s">
        <v>42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2.75" hidden="false" customHeight="false" outlineLevel="0" collapsed="false">
      <c r="A152" s="24"/>
      <c r="B152" s="25"/>
      <c r="C152" s="26"/>
      <c r="D152" s="31" t="s">
        <v>43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2.75" hidden="false" customHeight="false" outlineLevel="0" collapsed="false">
      <c r="A153" s="24"/>
      <c r="B153" s="25"/>
      <c r="C153" s="26"/>
      <c r="D153" s="31" t="s">
        <v>44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2.75" hidden="false" customHeight="false" outlineLevel="0" collapsed="false">
      <c r="A154" s="24"/>
      <c r="B154" s="25"/>
      <c r="C154" s="26"/>
      <c r="D154" s="32"/>
      <c r="E154" s="28"/>
      <c r="F154" s="29"/>
      <c r="G154" s="29"/>
      <c r="H154" s="29"/>
      <c r="I154" s="29"/>
      <c r="J154" s="29"/>
      <c r="K154" s="30"/>
      <c r="L154" s="29"/>
    </row>
    <row r="155" customFormat="false" ht="12.75" hidden="false" customHeight="false" outlineLevel="0" collapsed="false">
      <c r="A155" s="24"/>
      <c r="B155" s="25"/>
      <c r="C155" s="26"/>
      <c r="D155" s="32"/>
      <c r="E155" s="28"/>
      <c r="F155" s="29"/>
      <c r="G155" s="29"/>
      <c r="H155" s="29"/>
      <c r="I155" s="29"/>
      <c r="J155" s="29"/>
      <c r="K155" s="30"/>
      <c r="L155" s="29"/>
    </row>
    <row r="156" customFormat="false" ht="12.75" hidden="false" customHeight="false" outlineLevel="0" collapsed="false">
      <c r="A156" s="33"/>
      <c r="B156" s="34"/>
      <c r="C156" s="35"/>
      <c r="D156" s="36" t="s">
        <v>36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45</v>
      </c>
      <c r="D157" s="45"/>
      <c r="E157" s="46"/>
      <c r="F157" s="47" t="n">
        <f aca="false">F146+F156</f>
        <v>520</v>
      </c>
      <c r="G157" s="47" t="n">
        <f aca="false">G146+G156</f>
        <v>19</v>
      </c>
      <c r="H157" s="47" t="n">
        <f aca="false">H146+H156</f>
        <v>19</v>
      </c>
      <c r="I157" s="47" t="n">
        <f aca="false">I146+I156</f>
        <v>69</v>
      </c>
      <c r="J157" s="47" t="n">
        <f aca="false">J146+J156</f>
        <v>587</v>
      </c>
      <c r="K157" s="47"/>
      <c r="L157" s="47" t="n">
        <f aca="false">L146+L156</f>
        <v>67.8</v>
      </c>
    </row>
    <row r="158" customFormat="false" ht="12.7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 t="str">
        <f aca="false">[1]Лист1!E25</f>
        <v>макаронные изделия отварные с маслом /гуляш из говядины</v>
      </c>
      <c r="F158" s="22" t="n">
        <f aca="false">[1]Лист1!F25</f>
        <v>240</v>
      </c>
      <c r="G158" s="22" t="n">
        <f aca="false">[1]Лист1!G25</f>
        <v>12</v>
      </c>
      <c r="H158" s="22" t="n">
        <f aca="false">[1]Лист1!H25</f>
        <v>8</v>
      </c>
      <c r="I158" s="22" t="n">
        <f aca="false">[1]Лист1!I25</f>
        <v>51</v>
      </c>
      <c r="J158" s="22" t="n">
        <f aca="false">[1]Лист1!J25</f>
        <v>272</v>
      </c>
      <c r="K158" s="23" t="str">
        <f aca="false">[1]Лист1!K25</f>
        <v>205/272</v>
      </c>
      <c r="L158" s="22" t="n">
        <f aca="false">[1]Лист1!L25</f>
        <v>0</v>
      </c>
    </row>
    <row r="159" customFormat="false" ht="12.75" hidden="false" customHeight="false" outlineLevel="0" collapsed="false">
      <c r="A159" s="24"/>
      <c r="B159" s="25"/>
      <c r="C159" s="26"/>
      <c r="D159" s="32"/>
      <c r="E159" s="28" t="n">
        <f aca="false">[1]Лист1!E26</f>
        <v>0</v>
      </c>
      <c r="F159" s="29" t="n">
        <f aca="false">[1]Лист1!F26</f>
        <v>0</v>
      </c>
      <c r="G159" s="29" t="n">
        <f aca="false">[1]Лист1!G26</f>
        <v>0</v>
      </c>
      <c r="H159" s="29" t="n">
        <f aca="false">[1]Лист1!H26</f>
        <v>0</v>
      </c>
      <c r="I159" s="29" t="n">
        <f aca="false">[1]Лист1!I26</f>
        <v>0</v>
      </c>
      <c r="J159" s="29" t="n">
        <f aca="false">[1]Лист1!J26</f>
        <v>0</v>
      </c>
      <c r="K159" s="30" t="n">
        <f aca="false">[1]Лист1!K26</f>
        <v>0</v>
      </c>
      <c r="L159" s="29" t="n">
        <f aca="false">[1]Лист1!L26</f>
        <v>0</v>
      </c>
    </row>
    <row r="160" customFormat="false" ht="12.75" hidden="false" customHeight="false" outlineLevel="0" collapsed="false">
      <c r="A160" s="24"/>
      <c r="B160" s="25"/>
      <c r="C160" s="26"/>
      <c r="D160" s="31" t="s">
        <v>29</v>
      </c>
      <c r="E160" s="28" t="str">
        <f aca="false">[1]Лист1!E27</f>
        <v>кофейный напиток с молоком</v>
      </c>
      <c r="F160" s="29" t="n">
        <f aca="false">[1]Лист1!F27</f>
        <v>180</v>
      </c>
      <c r="G160" s="29" t="n">
        <f aca="false">[1]Лист1!G27</f>
        <v>2</v>
      </c>
      <c r="H160" s="29" t="n">
        <f aca="false">[1]Лист1!H27</f>
        <v>2</v>
      </c>
      <c r="I160" s="29" t="n">
        <f aca="false">[1]Лист1!I27</f>
        <v>10</v>
      </c>
      <c r="J160" s="29" t="n">
        <f aca="false">[1]Лист1!J27</f>
        <v>59</v>
      </c>
      <c r="K160" s="30" t="n">
        <f aca="false">[1]Лист1!K27</f>
        <v>395</v>
      </c>
      <c r="L160" s="29" t="n">
        <f aca="false">[1]Лист1!L27</f>
        <v>0</v>
      </c>
    </row>
    <row r="161" customFormat="false" ht="12.75" hidden="false" customHeight="false" outlineLevel="0" collapsed="false">
      <c r="A161" s="24"/>
      <c r="B161" s="25"/>
      <c r="C161" s="26"/>
      <c r="D161" s="31" t="s">
        <v>31</v>
      </c>
      <c r="E161" s="28" t="str">
        <f aca="false">[1]Лист1!E28</f>
        <v>бутерброд с маслом /сыр</v>
      </c>
      <c r="F161" s="29" t="n">
        <f aca="false">[1]Лист1!F28</f>
        <v>80</v>
      </c>
      <c r="G161" s="29" t="n">
        <f aca="false">[1]Лист1!G28</f>
        <v>5</v>
      </c>
      <c r="H161" s="29" t="n">
        <f aca="false">[1]Лист1!H28</f>
        <v>9</v>
      </c>
      <c r="I161" s="29" t="n">
        <f aca="false">[1]Лист1!I28</f>
        <v>20</v>
      </c>
      <c r="J161" s="29" t="n">
        <f aca="false">[1]Лист1!J28</f>
        <v>265</v>
      </c>
      <c r="K161" s="30" t="n">
        <f aca="false">[1]Лист1!K28</f>
        <v>0</v>
      </c>
      <c r="L161" s="29" t="n">
        <f aca="false">[1]Лист1!L28</f>
        <v>0</v>
      </c>
    </row>
    <row r="162" customFormat="false" ht="12.75" hidden="false" customHeight="false" outlineLevel="0" collapsed="false">
      <c r="A162" s="24"/>
      <c r="B162" s="25"/>
      <c r="C162" s="26"/>
      <c r="D162" s="31" t="s">
        <v>33</v>
      </c>
      <c r="E162" s="28" t="n">
        <f aca="false">[1]Лист1!E29</f>
        <v>0</v>
      </c>
      <c r="F162" s="29" t="n">
        <f aca="false">[1]Лист1!F29</f>
        <v>0</v>
      </c>
      <c r="G162" s="29" t="n">
        <f aca="false">[1]Лист1!G29</f>
        <v>0</v>
      </c>
      <c r="H162" s="29" t="n">
        <f aca="false">[1]Лист1!H29</f>
        <v>0</v>
      </c>
      <c r="I162" s="29" t="n">
        <f aca="false">[1]Лист1!I29</f>
        <v>0</v>
      </c>
      <c r="J162" s="29" t="n">
        <f aca="false">[1]Лист1!J29</f>
        <v>0</v>
      </c>
      <c r="K162" s="30" t="n">
        <f aca="false">[1]Лист1!K29</f>
        <v>0</v>
      </c>
      <c r="L162" s="29" t="n">
        <f aca="false">[1]Лист1!L29</f>
        <v>0</v>
      </c>
    </row>
    <row r="163" customFormat="false" ht="12.75" hidden="false" customHeight="false" outlineLevel="0" collapsed="false">
      <c r="A163" s="24"/>
      <c r="B163" s="25"/>
      <c r="C163" s="26"/>
      <c r="D163" s="32"/>
      <c r="E163" s="28" t="n">
        <f aca="false">[1]Лист1!E30</f>
        <v>0</v>
      </c>
      <c r="F163" s="29" t="n">
        <f aca="false">[1]Лист1!F30</f>
        <v>0</v>
      </c>
      <c r="G163" s="29" t="n">
        <f aca="false">[1]Лист1!G30</f>
        <v>0</v>
      </c>
      <c r="H163" s="29" t="n">
        <f aca="false">[1]Лист1!H30</f>
        <v>0</v>
      </c>
      <c r="I163" s="29" t="n">
        <f aca="false">[1]Лист1!I30</f>
        <v>0</v>
      </c>
      <c r="J163" s="29" t="n">
        <f aca="false">[1]Лист1!J30</f>
        <v>0</v>
      </c>
      <c r="K163" s="30" t="n">
        <f aca="false">[1]Лист1!K30</f>
        <v>0</v>
      </c>
      <c r="L163" s="29" t="n">
        <f aca="false">[1]Лист1!L30</f>
        <v>0</v>
      </c>
    </row>
    <row r="164" customFormat="false" ht="12.75" hidden="false" customHeight="false" outlineLevel="0" collapsed="false">
      <c r="A164" s="24"/>
      <c r="B164" s="25"/>
      <c r="C164" s="26"/>
      <c r="D164" s="32"/>
      <c r="E164" s="28"/>
      <c r="F164" s="29"/>
      <c r="G164" s="29"/>
      <c r="H164" s="29"/>
      <c r="I164" s="29"/>
      <c r="J164" s="29"/>
      <c r="K164" s="30"/>
      <c r="L164" s="29" t="n">
        <v>67.8</v>
      </c>
    </row>
    <row r="165" customFormat="false" ht="12.75" hidden="false" customHeight="false" outlineLevel="0" collapsed="false">
      <c r="A165" s="33"/>
      <c r="B165" s="34"/>
      <c r="C165" s="35"/>
      <c r="D165" s="36" t="s">
        <v>36</v>
      </c>
      <c r="E165" s="37"/>
      <c r="F165" s="38" t="n">
        <f aca="false">SUM(F158:F164)</f>
        <v>500</v>
      </c>
      <c r="G165" s="38" t="n">
        <f aca="false">SUM(G158:G164)</f>
        <v>19</v>
      </c>
      <c r="H165" s="38" t="n">
        <f aca="false">SUM(H158:H164)</f>
        <v>19</v>
      </c>
      <c r="I165" s="38" t="n">
        <f aca="false">SUM(I158:I164)</f>
        <v>81</v>
      </c>
      <c r="J165" s="38" t="n">
        <f aca="false">SUM(J158:J164)</f>
        <v>596</v>
      </c>
      <c r="K165" s="39"/>
      <c r="L165" s="38" t="n">
        <f aca="false">SUM(L158:L164)</f>
        <v>67.8</v>
      </c>
    </row>
    <row r="166" customFormat="false" ht="12.7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37</v>
      </c>
      <c r="D166" s="31" t="s">
        <v>38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2.75" hidden="false" customHeight="false" outlineLevel="0" collapsed="false">
      <c r="A167" s="24"/>
      <c r="B167" s="25"/>
      <c r="C167" s="26"/>
      <c r="D167" s="31" t="s">
        <v>39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2.75" hidden="false" customHeight="false" outlineLevel="0" collapsed="false">
      <c r="A168" s="24"/>
      <c r="B168" s="25"/>
      <c r="C168" s="26"/>
      <c r="D168" s="31" t="s">
        <v>40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2.75" hidden="false" customHeight="false" outlineLevel="0" collapsed="false">
      <c r="A169" s="24"/>
      <c r="B169" s="25"/>
      <c r="C169" s="26"/>
      <c r="D169" s="31" t="s">
        <v>41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2.75" hidden="false" customHeight="false" outlineLevel="0" collapsed="false">
      <c r="A170" s="24"/>
      <c r="B170" s="25"/>
      <c r="C170" s="26"/>
      <c r="D170" s="31" t="s">
        <v>42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2.75" hidden="false" customHeight="false" outlineLevel="0" collapsed="false">
      <c r="A171" s="24"/>
      <c r="B171" s="25"/>
      <c r="C171" s="26"/>
      <c r="D171" s="31" t="s">
        <v>43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2.75" hidden="false" customHeight="false" outlineLevel="0" collapsed="false">
      <c r="A172" s="24"/>
      <c r="B172" s="25"/>
      <c r="C172" s="26"/>
      <c r="D172" s="31" t="s">
        <v>44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2.75" hidden="false" customHeight="false" outlineLevel="0" collapsed="false">
      <c r="A173" s="24"/>
      <c r="B173" s="25"/>
      <c r="C173" s="26"/>
      <c r="D173" s="32"/>
      <c r="E173" s="28"/>
      <c r="F173" s="29"/>
      <c r="G173" s="29"/>
      <c r="H173" s="29"/>
      <c r="I173" s="29"/>
      <c r="J173" s="29"/>
      <c r="K173" s="30"/>
      <c r="L173" s="29"/>
    </row>
    <row r="174" customFormat="false" ht="12.75" hidden="false" customHeight="false" outlineLevel="0" collapsed="false">
      <c r="A174" s="24"/>
      <c r="B174" s="25"/>
      <c r="C174" s="26"/>
      <c r="D174" s="32"/>
      <c r="E174" s="28"/>
      <c r="F174" s="29"/>
      <c r="G174" s="29"/>
      <c r="H174" s="29"/>
      <c r="I174" s="29"/>
      <c r="J174" s="29"/>
      <c r="K174" s="30"/>
      <c r="L174" s="29"/>
    </row>
    <row r="175" customFormat="false" ht="12.75" hidden="false" customHeight="false" outlineLevel="0" collapsed="false">
      <c r="A175" s="33"/>
      <c r="B175" s="34"/>
      <c r="C175" s="35"/>
      <c r="D175" s="36" t="s">
        <v>36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45</v>
      </c>
      <c r="D176" s="45"/>
      <c r="E176" s="46"/>
      <c r="F176" s="47" t="n">
        <f aca="false">F165+F175</f>
        <v>500</v>
      </c>
      <c r="G176" s="47" t="n">
        <f aca="false">G165+G175</f>
        <v>19</v>
      </c>
      <c r="H176" s="47" t="n">
        <f aca="false">H165+H175</f>
        <v>19</v>
      </c>
      <c r="I176" s="47" t="n">
        <f aca="false">I165+I175</f>
        <v>81</v>
      </c>
      <c r="J176" s="47" t="n">
        <f aca="false">J165+J175</f>
        <v>596</v>
      </c>
      <c r="K176" s="47"/>
      <c r="L176" s="47" t="n">
        <f aca="false">L165+L175</f>
        <v>67.8</v>
      </c>
    </row>
    <row r="177" customFormat="false" ht="12.7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 t="s">
        <v>59</v>
      </c>
      <c r="F177" s="22" t="n">
        <v>240</v>
      </c>
      <c r="G177" s="22" t="n">
        <v>14</v>
      </c>
      <c r="H177" s="22" t="n">
        <v>9</v>
      </c>
      <c r="I177" s="22" t="n">
        <v>8</v>
      </c>
      <c r="J177" s="22" t="n">
        <v>210</v>
      </c>
      <c r="K177" s="23" t="s">
        <v>60</v>
      </c>
      <c r="L177" s="22"/>
    </row>
    <row r="178" customFormat="false" ht="12.75" hidden="false" customHeight="false" outlineLevel="0" collapsed="false">
      <c r="A178" s="24"/>
      <c r="B178" s="25"/>
      <c r="C178" s="26"/>
      <c r="D178" s="32"/>
      <c r="E178" s="28"/>
      <c r="F178" s="29"/>
      <c r="G178" s="29"/>
      <c r="H178" s="29"/>
      <c r="I178" s="29"/>
      <c r="J178" s="29"/>
      <c r="K178" s="30"/>
      <c r="L178" s="29"/>
    </row>
    <row r="179" customFormat="false" ht="12.75" hidden="false" customHeight="false" outlineLevel="0" collapsed="false">
      <c r="A179" s="24"/>
      <c r="B179" s="25"/>
      <c r="C179" s="26"/>
      <c r="D179" s="31" t="s">
        <v>29</v>
      </c>
      <c r="E179" s="28" t="s">
        <v>61</v>
      </c>
      <c r="F179" s="29" t="n">
        <v>180</v>
      </c>
      <c r="G179" s="29" t="n">
        <v>0</v>
      </c>
      <c r="H179" s="29" t="n">
        <v>0</v>
      </c>
      <c r="I179" s="29" t="n">
        <v>6</v>
      </c>
      <c r="J179" s="29" t="n">
        <v>56</v>
      </c>
      <c r="K179" s="30" t="n">
        <v>372</v>
      </c>
      <c r="L179" s="29"/>
    </row>
    <row r="180" customFormat="false" ht="12.75" hidden="false" customHeight="false" outlineLevel="0" collapsed="false">
      <c r="A180" s="24"/>
      <c r="B180" s="25"/>
      <c r="C180" s="26"/>
      <c r="D180" s="31" t="s">
        <v>31</v>
      </c>
      <c r="E180" s="28" t="s">
        <v>32</v>
      </c>
      <c r="F180" s="29" t="n">
        <v>60</v>
      </c>
      <c r="G180" s="29" t="n">
        <v>3</v>
      </c>
      <c r="H180" s="29" t="n">
        <v>9</v>
      </c>
      <c r="I180" s="29" t="n">
        <v>58</v>
      </c>
      <c r="J180" s="29" t="n">
        <v>245</v>
      </c>
      <c r="K180" s="30" t="n">
        <v>1</v>
      </c>
      <c r="L180" s="29"/>
    </row>
    <row r="181" customFormat="false" ht="12.75" hidden="false" customHeight="false" outlineLevel="0" collapsed="false">
      <c r="A181" s="24"/>
      <c r="B181" s="25"/>
      <c r="C181" s="26"/>
      <c r="D181" s="31" t="s">
        <v>33</v>
      </c>
      <c r="E181" s="28" t="s">
        <v>34</v>
      </c>
      <c r="F181" s="29" t="n">
        <v>100</v>
      </c>
      <c r="G181" s="29" t="n">
        <v>0</v>
      </c>
      <c r="H181" s="29" t="n">
        <v>0</v>
      </c>
      <c r="I181" s="29" t="n">
        <v>10</v>
      </c>
      <c r="J181" s="29" t="n">
        <v>47</v>
      </c>
      <c r="K181" s="30" t="n">
        <v>308</v>
      </c>
      <c r="L181" s="29"/>
    </row>
    <row r="182" customFormat="false" ht="12.75" hidden="false" customHeight="false" outlineLevel="0" collapsed="false">
      <c r="A182" s="24"/>
      <c r="B182" s="25"/>
      <c r="C182" s="26"/>
      <c r="D182" s="32"/>
      <c r="E182" s="28"/>
      <c r="F182" s="29"/>
      <c r="G182" s="29"/>
      <c r="H182" s="29"/>
      <c r="I182" s="29"/>
      <c r="J182" s="29"/>
      <c r="K182" s="30"/>
      <c r="L182" s="29" t="n">
        <v>67.8</v>
      </c>
    </row>
    <row r="183" customFormat="false" ht="12.75" hidden="false" customHeight="false" outlineLevel="0" collapsed="false">
      <c r="A183" s="24"/>
      <c r="B183" s="25"/>
      <c r="C183" s="26"/>
      <c r="D183" s="32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3"/>
      <c r="B184" s="34"/>
      <c r="C184" s="35"/>
      <c r="D184" s="36" t="s">
        <v>36</v>
      </c>
      <c r="E184" s="37"/>
      <c r="F184" s="38" t="n">
        <f aca="false">SUM(F177:F183)</f>
        <v>580</v>
      </c>
      <c r="G184" s="38" t="n">
        <f aca="false">SUM(G177:G183)</f>
        <v>17</v>
      </c>
      <c r="H184" s="38" t="n">
        <f aca="false">SUM(H177:H183)</f>
        <v>18</v>
      </c>
      <c r="I184" s="38" t="n">
        <f aca="false">SUM(I177:I183)</f>
        <v>82</v>
      </c>
      <c r="J184" s="38" t="n">
        <f aca="false">SUM(J177:J183)</f>
        <v>558</v>
      </c>
      <c r="K184" s="39"/>
      <c r="L184" s="38" t="n">
        <f aca="false">SUM(L177:L183)</f>
        <v>67.8</v>
      </c>
    </row>
    <row r="185" customFormat="false" ht="12.7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37</v>
      </c>
      <c r="D185" s="31" t="s">
        <v>38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2.75" hidden="false" customHeight="false" outlineLevel="0" collapsed="false">
      <c r="A186" s="24"/>
      <c r="B186" s="25"/>
      <c r="C186" s="26"/>
      <c r="D186" s="31" t="s">
        <v>39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2.75" hidden="false" customHeight="false" outlineLevel="0" collapsed="false">
      <c r="A187" s="24"/>
      <c r="B187" s="25"/>
      <c r="C187" s="26"/>
      <c r="D187" s="31" t="s">
        <v>40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2.75" hidden="false" customHeight="false" outlineLevel="0" collapsed="false">
      <c r="A188" s="24"/>
      <c r="B188" s="25"/>
      <c r="C188" s="26"/>
      <c r="D188" s="31" t="s">
        <v>41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2.75" hidden="false" customHeight="false" outlineLevel="0" collapsed="false">
      <c r="A189" s="24"/>
      <c r="B189" s="25"/>
      <c r="C189" s="26"/>
      <c r="D189" s="31" t="s">
        <v>42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2.75" hidden="false" customHeight="false" outlineLevel="0" collapsed="false">
      <c r="A190" s="24"/>
      <c r="B190" s="25"/>
      <c r="C190" s="26"/>
      <c r="D190" s="31" t="s">
        <v>43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2.75" hidden="false" customHeight="false" outlineLevel="0" collapsed="false">
      <c r="A191" s="24"/>
      <c r="B191" s="25"/>
      <c r="C191" s="26"/>
      <c r="D191" s="31" t="s">
        <v>44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2.75" hidden="false" customHeight="false" outlineLevel="0" collapsed="false">
      <c r="A192" s="24"/>
      <c r="B192" s="25"/>
      <c r="C192" s="26"/>
      <c r="D192" s="32"/>
      <c r="E192" s="28"/>
      <c r="F192" s="29"/>
      <c r="G192" s="29"/>
      <c r="H192" s="29"/>
      <c r="I192" s="29"/>
      <c r="J192" s="29"/>
      <c r="K192" s="30"/>
      <c r="L192" s="29"/>
    </row>
    <row r="193" customFormat="false" ht="12.75" hidden="false" customHeight="false" outlineLevel="0" collapsed="false">
      <c r="A193" s="24"/>
      <c r="B193" s="25"/>
      <c r="C193" s="26"/>
      <c r="D193" s="32"/>
      <c r="E193" s="28"/>
      <c r="F193" s="29"/>
      <c r="G193" s="29"/>
      <c r="H193" s="29"/>
      <c r="I193" s="29"/>
      <c r="J193" s="29"/>
      <c r="K193" s="30"/>
      <c r="L193" s="29"/>
    </row>
    <row r="194" customFormat="false" ht="12.75" hidden="false" customHeight="false" outlineLevel="0" collapsed="false">
      <c r="A194" s="33"/>
      <c r="B194" s="34"/>
      <c r="C194" s="35"/>
      <c r="D194" s="36" t="s">
        <v>36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45</v>
      </c>
      <c r="D195" s="45"/>
      <c r="E195" s="46"/>
      <c r="F195" s="47" t="n">
        <f aca="false">F184+F194</f>
        <v>580</v>
      </c>
      <c r="G195" s="47" t="n">
        <f aca="false">G184+G194</f>
        <v>17</v>
      </c>
      <c r="H195" s="47" t="n">
        <f aca="false">H184+H194</f>
        <v>18</v>
      </c>
      <c r="I195" s="47" t="n">
        <f aca="false">I184+I194</f>
        <v>82</v>
      </c>
      <c r="J195" s="47" t="n">
        <f aca="false">J184+J194</f>
        <v>558</v>
      </c>
      <c r="K195" s="47"/>
      <c r="L195" s="47" t="n">
        <f aca="false">L184+L194</f>
        <v>67.8</v>
      </c>
    </row>
    <row r="196" customFormat="false" ht="12.75" hidden="false" customHeight="true" outlineLevel="0" collapsed="false">
      <c r="A196" s="52"/>
      <c r="B196" s="53"/>
      <c r="C196" s="54" t="s">
        <v>62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515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17.7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18.8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77.8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568.8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67.8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2022-05-16T15:23:56Z</dcterms:created>
  <dc:creator>Nick</dc:creator>
  <dc:description/>
  <dc:language>en-US</dc:language>
  <cp:lastModifiedBy>Пользователь</cp:lastModifiedBy>
  <cp:lastPrinted>2024-02-08T08:46:16Z</cp:lastPrinted>
  <dcterms:modified xsi:type="dcterms:W3CDTF">2024-02-15T13:55:16Z</dcterms:modified>
  <cp:revision>6</cp:revision>
  <dc:subject/>
  <dc:title/>
</cp:coreProperties>
</file>